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870" activeTab="1"/>
  </bookViews>
  <sheets>
    <sheet name="BPU Béton" sheetId="3" r:id="rId1"/>
    <sheet name="DQE Béton" sheetId="9" r:id="rId2"/>
  </sheets>
  <definedNames>
    <definedName name="_xlnm.Print_Titles" localSheetId="0">'BPU Béton'!$4:$4</definedName>
    <definedName name="_xlnm.Print_Titles" localSheetId="1">'DQE Béton'!$4:$4</definedName>
    <definedName name="_xlnm.Print_Area" localSheetId="0">'BPU Béton'!$A:$D</definedName>
    <definedName name="_xlnm.Print_Area" localSheetId="1">'DQE Béton'!$A:$D</definedName>
  </definedNames>
  <calcPr calcId="162913"/>
</workbook>
</file>

<file path=xl/calcChain.xml><?xml version="1.0" encoding="utf-8"?>
<calcChain xmlns="http://schemas.openxmlformats.org/spreadsheetml/2006/main">
  <c r="D30" i="9" l="1"/>
  <c r="F30" i="9" s="1"/>
  <c r="C30" i="9"/>
  <c r="A30" i="9"/>
  <c r="A32" i="3"/>
  <c r="D17" i="9"/>
  <c r="F17" i="9" s="1"/>
  <c r="C17" i="9"/>
  <c r="D16" i="9"/>
  <c r="F16" i="9" s="1"/>
  <c r="C16" i="9"/>
  <c r="D15" i="9"/>
  <c r="F15" i="9" s="1"/>
  <c r="C15" i="9"/>
  <c r="D14" i="9"/>
  <c r="F14" i="9" s="1"/>
  <c r="C14" i="9"/>
  <c r="C63" i="9"/>
  <c r="B64" i="9"/>
  <c r="B65" i="9"/>
  <c r="B66" i="9"/>
  <c r="B63" i="9"/>
  <c r="D66" i="9"/>
  <c r="F66" i="9" s="1"/>
  <c r="D65" i="9"/>
  <c r="F65" i="9" s="1"/>
  <c r="D64" i="9"/>
  <c r="F64" i="9" s="1"/>
  <c r="C61" i="9" l="1"/>
  <c r="C60" i="9"/>
  <c r="C59" i="9"/>
  <c r="C58" i="9"/>
  <c r="C57" i="9"/>
  <c r="C56" i="9"/>
  <c r="C55" i="9"/>
  <c r="C54" i="9"/>
  <c r="C53" i="9"/>
  <c r="C52" i="9"/>
  <c r="C51" i="9"/>
  <c r="C50" i="9"/>
  <c r="C48" i="9"/>
  <c r="C47" i="9"/>
  <c r="C46" i="9"/>
  <c r="C45" i="9"/>
  <c r="C44" i="9"/>
  <c r="C43" i="9"/>
  <c r="C42" i="9"/>
  <c r="C41" i="9"/>
  <c r="C40" i="9"/>
  <c r="C39" i="9"/>
  <c r="C38" i="9"/>
  <c r="C37" i="9"/>
  <c r="C36" i="9"/>
  <c r="C35" i="9"/>
  <c r="C34" i="9"/>
  <c r="C33" i="9"/>
  <c r="C32" i="9"/>
  <c r="C29" i="9"/>
  <c r="C28" i="9"/>
  <c r="C27" i="9"/>
  <c r="C26" i="9"/>
  <c r="C25" i="9"/>
  <c r="C24" i="9"/>
  <c r="C23" i="9"/>
  <c r="C22" i="9"/>
  <c r="C21" i="9"/>
  <c r="C20" i="9"/>
  <c r="C19" i="9"/>
  <c r="C18" i="9"/>
  <c r="C13" i="9"/>
  <c r="C12" i="9"/>
  <c r="C11" i="9"/>
  <c r="C10" i="9"/>
  <c r="C9" i="9"/>
  <c r="C8" i="9"/>
  <c r="C7" i="9"/>
  <c r="C6" i="9"/>
  <c r="D63" i="9"/>
  <c r="D61" i="9"/>
  <c r="F61" i="9" s="1"/>
  <c r="D60" i="9"/>
  <c r="F60" i="9" s="1"/>
  <c r="D59" i="9"/>
  <c r="D58" i="9"/>
  <c r="F58" i="9" s="1"/>
  <c r="D57" i="9"/>
  <c r="F57" i="9" s="1"/>
  <c r="D56" i="9"/>
  <c r="F56" i="9" s="1"/>
  <c r="D55" i="9"/>
  <c r="D54" i="9"/>
  <c r="F54" i="9" s="1"/>
  <c r="D53" i="9"/>
  <c r="F53" i="9" s="1"/>
  <c r="D52" i="9"/>
  <c r="F52" i="9" s="1"/>
  <c r="D51" i="9"/>
  <c r="D50" i="9"/>
  <c r="F50" i="9" s="1"/>
  <c r="D48" i="9"/>
  <c r="F48" i="9" s="1"/>
  <c r="D47" i="9"/>
  <c r="F47" i="9" s="1"/>
  <c r="D46" i="9"/>
  <c r="D45" i="9"/>
  <c r="D44" i="9"/>
  <c r="D43" i="9"/>
  <c r="D42" i="9"/>
  <c r="D41" i="9"/>
  <c r="D40" i="9"/>
  <c r="F40" i="9" s="1"/>
  <c r="D39" i="9"/>
  <c r="D38" i="9"/>
  <c r="D37" i="9"/>
  <c r="D36" i="9"/>
  <c r="D35" i="9"/>
  <c r="D34" i="9"/>
  <c r="D33" i="9"/>
  <c r="D32" i="9"/>
  <c r="D7" i="9"/>
  <c r="D8" i="9"/>
  <c r="D9" i="9"/>
  <c r="D10" i="9"/>
  <c r="D11" i="9"/>
  <c r="D12" i="9"/>
  <c r="D13" i="9"/>
  <c r="D18" i="9"/>
  <c r="D19" i="9"/>
  <c r="D20" i="9"/>
  <c r="D21" i="9"/>
  <c r="D22" i="9"/>
  <c r="D23" i="9"/>
  <c r="D24" i="9"/>
  <c r="D25" i="9"/>
  <c r="D26" i="9"/>
  <c r="D27" i="9"/>
  <c r="D28" i="9"/>
  <c r="D29" i="9"/>
  <c r="D6" i="9"/>
  <c r="F59" i="9"/>
  <c r="F55" i="9"/>
  <c r="F51" i="9"/>
  <c r="F46" i="9"/>
  <c r="A6" i="9"/>
  <c r="A8" i="3"/>
  <c r="A9" i="3" s="1"/>
  <c r="A7" i="3"/>
  <c r="A7" i="9" s="1"/>
  <c r="A10" i="3" l="1"/>
  <c r="A9" i="9"/>
  <c r="A8" i="9"/>
  <c r="F41" i="9"/>
  <c r="F7" i="9"/>
  <c r="F8" i="9"/>
  <c r="F9" i="9"/>
  <c r="F10" i="9"/>
  <c r="F11" i="9"/>
  <c r="F12" i="9"/>
  <c r="F13" i="9"/>
  <c r="F18" i="9"/>
  <c r="F19" i="9"/>
  <c r="F20" i="9"/>
  <c r="F21" i="9"/>
  <c r="F22" i="9"/>
  <c r="F23" i="9"/>
  <c r="F24" i="9"/>
  <c r="F25" i="9"/>
  <c r="F26" i="9"/>
  <c r="F27" i="9"/>
  <c r="F28" i="9"/>
  <c r="F29" i="9"/>
  <c r="F32" i="9"/>
  <c r="F33" i="9"/>
  <c r="F34" i="9"/>
  <c r="F35" i="9"/>
  <c r="F36" i="9"/>
  <c r="F37" i="9"/>
  <c r="F38" i="9"/>
  <c r="F39" i="9"/>
  <c r="F6" i="9"/>
  <c r="A11" i="3" l="1"/>
  <c r="A10" i="9"/>
  <c r="F42" i="9"/>
  <c r="A12" i="3" l="1"/>
  <c r="A11" i="9"/>
  <c r="F43" i="9"/>
  <c r="F45" i="9"/>
  <c r="F44" i="9"/>
  <c r="F63" i="9"/>
  <c r="A13" i="3" l="1"/>
  <c r="A14" i="3" s="1"/>
  <c r="A12" i="9"/>
  <c r="F68" i="9"/>
  <c r="A15" i="3" l="1"/>
  <c r="A16" i="3" s="1"/>
  <c r="A16" i="9" s="1"/>
  <c r="A14" i="9"/>
  <c r="A13" i="9"/>
  <c r="A17" i="3" l="1"/>
  <c r="A15" i="9"/>
  <c r="A17" i="9" l="1"/>
  <c r="A18" i="3"/>
  <c r="A18" i="9" l="1"/>
  <c r="A19" i="3"/>
  <c r="A20" i="3" l="1"/>
  <c r="A19" i="9"/>
  <c r="A21" i="3" l="1"/>
  <c r="A20" i="9"/>
  <c r="A22" i="3" l="1"/>
  <c r="A21" i="9"/>
  <c r="A23" i="3" l="1"/>
  <c r="A22" i="9"/>
  <c r="A24" i="3" l="1"/>
  <c r="A23" i="9"/>
  <c r="A25" i="3" l="1"/>
  <c r="A24" i="9"/>
  <c r="A26" i="3" l="1"/>
  <c r="A25" i="9"/>
  <c r="A27" i="3" l="1"/>
  <c r="A26" i="9"/>
  <c r="A28" i="3" l="1"/>
  <c r="A27" i="9"/>
  <c r="A29" i="3" l="1"/>
  <c r="A28" i="9"/>
  <c r="A30" i="3" l="1"/>
  <c r="A29" i="9"/>
  <c r="A33" i="3" l="1"/>
  <c r="A32" i="9"/>
  <c r="A34" i="3" l="1"/>
  <c r="A33" i="9"/>
  <c r="A35" i="3" l="1"/>
  <c r="A34" i="9"/>
  <c r="A36" i="3" l="1"/>
  <c r="A35" i="9"/>
  <c r="A37" i="3" l="1"/>
  <c r="A36" i="9"/>
  <c r="A38" i="3" l="1"/>
  <c r="A37" i="9"/>
  <c r="A39" i="3" l="1"/>
  <c r="A38" i="9"/>
  <c r="A40" i="3" l="1"/>
  <c r="A39" i="9"/>
  <c r="A41" i="3" l="1"/>
  <c r="A40" i="9"/>
  <c r="A41" i="9" l="1"/>
  <c r="A42" i="3"/>
  <c r="A43" i="3" l="1"/>
  <c r="A42" i="9"/>
  <c r="A43" i="9" l="1"/>
  <c r="A44" i="3"/>
  <c r="A45" i="3" l="1"/>
  <c r="A44" i="9"/>
  <c r="A46" i="3" l="1"/>
  <c r="A45" i="9"/>
  <c r="A47" i="3" l="1"/>
  <c r="A46" i="9"/>
  <c r="A48" i="3" l="1"/>
  <c r="A47" i="9"/>
  <c r="A48" i="9" l="1"/>
  <c r="A50" i="3"/>
  <c r="A50" i="9" l="1"/>
  <c r="A51" i="3"/>
  <c r="A51" i="9" l="1"/>
  <c r="A52" i="3"/>
  <c r="A53" i="3" l="1"/>
  <c r="A52" i="9"/>
  <c r="A53" i="9" l="1"/>
  <c r="A54" i="3"/>
  <c r="A54" i="9" l="1"/>
  <c r="A55" i="3"/>
  <c r="A56" i="3" l="1"/>
  <c r="A55" i="9"/>
  <c r="A57" i="3" l="1"/>
  <c r="A56" i="9"/>
  <c r="A58" i="3" l="1"/>
  <c r="A57" i="9"/>
  <c r="A59" i="3" l="1"/>
  <c r="A58" i="9"/>
  <c r="A60" i="3" l="1"/>
  <c r="A59" i="9"/>
  <c r="A60" i="9" l="1"/>
  <c r="A61" i="3"/>
  <c r="A63" i="3" l="1"/>
  <c r="A61" i="9"/>
  <c r="A64" i="3" l="1"/>
  <c r="A63" i="9"/>
  <c r="A64" i="9" l="1"/>
  <c r="A65" i="3"/>
  <c r="A66" i="3" l="1"/>
  <c r="A66" i="9" s="1"/>
  <c r="A65" i="9"/>
</calcChain>
</file>

<file path=xl/sharedStrings.xml><?xml version="1.0" encoding="utf-8"?>
<sst xmlns="http://schemas.openxmlformats.org/spreadsheetml/2006/main" count="196" uniqueCount="79">
  <si>
    <t>Unité</t>
  </si>
  <si>
    <t>U</t>
  </si>
  <si>
    <t>T</t>
  </si>
  <si>
    <t>Fait à                                                                          le</t>
  </si>
  <si>
    <t>Cachet et signature de l'opérateur économique</t>
  </si>
  <si>
    <t>BORDEREAU DES PRIX UNITAIRES</t>
  </si>
  <si>
    <t>Prix unitaire
en € HT</t>
  </si>
  <si>
    <r>
      <t xml:space="preserve">DESIGNATION DES FOURNITURES
</t>
    </r>
    <r>
      <rPr>
        <sz val="12"/>
        <rFont val="Times New Roman"/>
        <family val="1"/>
      </rPr>
      <t>(prix unitaires, toutes charges comprises, frais de transport exclus)</t>
    </r>
  </si>
  <si>
    <t>FRAIS DE TRANSPORT PAR BON DE COMMANDE
(frais de chargement-déchargement-manutention inclus, toutes charges comprises)</t>
  </si>
  <si>
    <t>Quantité</t>
  </si>
  <si>
    <t>Prix unitaire en € HT</t>
  </si>
  <si>
    <t>DETAILS QUANTITATIFS ESTIMATIFS</t>
  </si>
  <si>
    <t>TOTAL € HT</t>
  </si>
  <si>
    <t>Grave pour mélange à béton, concassé, lavé, de granulométrie 0/14 livré en vrac</t>
  </si>
  <si>
    <t>Grave pour mélange à béton, concassé, lavé, de granulométrie 0/14 livré en BIG BAG de 1 tonne</t>
  </si>
  <si>
    <t>Grave pour mélange à béton, concassé, lavé, de granulométrie 0/20 livré en vrac</t>
  </si>
  <si>
    <t>Grave pour mélange à béton, concassé, lavé, de granulométrie 0/20 livré en BIG BAG de 1 tonne</t>
  </si>
  <si>
    <t>Grave pour mélange à béton, concassé, lavé, de granulométrie 6,3/20 livré en vrac</t>
  </si>
  <si>
    <t>Grave criblée roulée 6/16 de couleur jaune livré en vrac</t>
  </si>
  <si>
    <t>Sable fond de tranchée (brut, non classé)</t>
  </si>
  <si>
    <t>Sable lavé 0/2 mm livré en vrac</t>
  </si>
  <si>
    <t>Sable lavé 0/2 mm en big-bag de 1m³</t>
  </si>
  <si>
    <t>Sable lavé 0/4 mm livré en vrac</t>
  </si>
  <si>
    <t>Sable lavé 0/4 mm en big-bag de 1m³</t>
  </si>
  <si>
    <t>Ciment CEM II/B 32.5R CE NF en sacs de 35kgs.</t>
  </si>
  <si>
    <t>Ciment prompt certifié NF en sacs de 25kgs.</t>
  </si>
  <si>
    <t>Ciment vrac CEMII/B 42.5R CE NF livré en vrac</t>
  </si>
  <si>
    <t>Ciment vrac CEMII/B 32.5R CE NF livré en vrac</t>
  </si>
  <si>
    <t>Ciment vrac CEMII/B 42.5N CE NF livré en vrac</t>
  </si>
  <si>
    <t>Ciment vrac CEMII/B 32.5N CE NF livré en vrac</t>
  </si>
  <si>
    <t>Adjuvant pour béton, antigel en dose de 0,5 l</t>
  </si>
  <si>
    <t>Adjuvant pour béton, antigel en bidon de 20 l</t>
  </si>
  <si>
    <t xml:space="preserve">Produit de cure pour béton en bidon de 10 Litres </t>
  </si>
  <si>
    <t>Dosette de 100g de fibre synthétique pour béton</t>
  </si>
  <si>
    <t>Rond à béton TOR (cranté) HLE FeE500 - L. 6 m - Ø 6 mm</t>
  </si>
  <si>
    <t xml:space="preserve">Rond à béton TOR (cranté) HLE FeE500 - L. 6 m - Ø 8 mm </t>
  </si>
  <si>
    <t>Rond à béton TOR (cranté) HLE FeE500 - L. 6 m - Ø 10 mm</t>
  </si>
  <si>
    <t>Rond à béton TOR (cranté) HLE FeE500 - L. 6 m - Ø 12 mm</t>
  </si>
  <si>
    <t>Panneaux de treillis soudé ST15C 4 x 2,4m</t>
  </si>
  <si>
    <t>Panneaux de treillis soudé PAF 10 – B500A – NF A 35-080-2</t>
  </si>
  <si>
    <t>Rouleaux de fil de fer à ligature, 50 m</t>
  </si>
  <si>
    <t>10 protège fer à béton de 6 à 18mm</t>
  </si>
  <si>
    <t>Béton</t>
  </si>
  <si>
    <t>Produits associés constituant du béton</t>
  </si>
  <si>
    <t>Béton type BPS NF EN 206-1 C20/25 Dmax16 S2 XF3 CI 0.4 pour propreté, livré en vrac.</t>
  </si>
  <si>
    <r>
      <t>m</t>
    </r>
    <r>
      <rPr>
        <vertAlign val="superscript"/>
        <sz val="11"/>
        <color theme="1"/>
        <rFont val="Times New Roman"/>
        <family val="1"/>
      </rPr>
      <t>3</t>
    </r>
    <r>
      <rPr>
        <sz val="12"/>
        <color theme="1"/>
        <rFont val="Times New Roman"/>
        <family val="2"/>
      </rPr>
      <t/>
    </r>
  </si>
  <si>
    <t>Béton type BPS NF EN 206-1 C25/30 Dmax16 S1 XF3 CI 0.4 pour extruder, livré en vrac.</t>
  </si>
  <si>
    <t>m³</t>
  </si>
  <si>
    <t>Béton type BPS NF EN 206-1 C25/30 Dmax16 S1 XF3 CI 0.4 fibré synthétique pour extruder, livré en vrac.</t>
  </si>
  <si>
    <t>Béton type BPS NF EN 206-1 C30/37 Dmax16 S4 XF3 CI 0.4 fibré synthétique livré en vrac.</t>
  </si>
  <si>
    <t>Béton type BPS NF EN 206-1 C35/45 Dmax16 S4 XF3 CI 0.4 livré en vrac.</t>
  </si>
  <si>
    <t>Béton type BPS NF EN 206-1 C35/45 Dmax16 S4 XF3 CI 0.4 fibré synthétique livré en vrac.</t>
  </si>
  <si>
    <t>Etude de formulation de béton</t>
  </si>
  <si>
    <r>
      <t xml:space="preserve">Objet du marché
Accord-cadre à bons de commande pour la fourniture de matériaux de construction
</t>
    </r>
    <r>
      <rPr>
        <b/>
        <sz val="18"/>
        <rFont val="Times New Roman"/>
        <family val="1"/>
      </rPr>
      <t>Lot 2 : Ventiseri (2B) - Bétons et produits associés</t>
    </r>
  </si>
  <si>
    <t>Livraison sur une emprise de la ville de Ventiseri (ou site limitrophe situé dans un rayon de 25 km)</t>
  </si>
  <si>
    <t>Grave non traitée, granulométrie 0/20</t>
  </si>
  <si>
    <t>Grave non traitée, granulométrie 0/31,5</t>
  </si>
  <si>
    <t>Grave non traitée, recyclée, granulométrie 0/31,5</t>
  </si>
  <si>
    <t>Grave non traitée, recyclée, granulométrie 0/63</t>
  </si>
  <si>
    <t>Grave non traitée, granulométrie 0/63</t>
  </si>
  <si>
    <t>Grave non traitée, recyclée, granulométrie 0/20</t>
  </si>
  <si>
    <t>Panneaux de treillis soudé ST40C 6 x 2,4m</t>
  </si>
  <si>
    <t>Béton type BPS NF EN 206-1 C30/37 Dmax14 S2.4 XF1 CI livré en vrac</t>
  </si>
  <si>
    <t>Béton type BPS NF EN 206-1 C30/37 Dmax14 S4 XF3 CI 0.4 livré en vrac.</t>
  </si>
  <si>
    <t>Béton type BPS NF EN 206-1 C30/37 Dmax14 S2.4 XS1 CI livré en vrac</t>
  </si>
  <si>
    <t>Béton type BPS NF EN 206-1 C30/37 Dmax14 S2.4 XF1 CI fibré synthétique livré en vrac</t>
  </si>
  <si>
    <t>Béton type BPS NF EN 206-1 C30/37 Dmax14 S2.4 XS1 CI fibré synthétique livré en vrac</t>
  </si>
  <si>
    <t>Agrégats de carrière</t>
  </si>
  <si>
    <t>Armature de semelle SL8 15 x 35cm, 6ml</t>
  </si>
  <si>
    <t>Livraison sur une emprise de la ville de Calvi (ou site limitrophe situé dans un rayon de 25 km)</t>
  </si>
  <si>
    <t>Livraison sur une emprise de la ville de Bonifacio (ou site limitrophe situé dans un rayon de 25 km)</t>
  </si>
  <si>
    <t>Livraison sur une emprise de la ville d'Ajaccio (ou site limitrophe situé dans un rayon de 25 km)</t>
  </si>
  <si>
    <r>
      <t xml:space="preserve">Objet du marché
Accord-cadre à bons de commande pour la fourniture de matériaux de construction
</t>
    </r>
    <r>
      <rPr>
        <b/>
        <sz val="18"/>
        <rFont val="Times New Roman"/>
        <family val="1"/>
      </rPr>
      <t>Lot 2 : Ventiseri (2B)
Bétons et produits associés</t>
    </r>
  </si>
  <si>
    <t>Armature de semelle SL8 6F8 15 x 35cm, 6ml</t>
  </si>
  <si>
    <t>Adjuvant pour béton, retardateur de prise en dose de 0,5 l</t>
  </si>
  <si>
    <t>Adjuvant pour béton, retardateur de prise en bidon de 20 l</t>
  </si>
  <si>
    <t>Adjuvant pour béton, plastifiant en dose de 0,5 l</t>
  </si>
  <si>
    <t>Adjuvant pour béton, plastifiant en bidon de 20 l</t>
  </si>
  <si>
    <t>Cale d'enrobage pour armature, 3cm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</si>
</sst>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20"/>
      <name val="Times New Roman"/>
      <family val="1"/>
    </font>
    <font>
      <sz val="20"/>
      <color theme="1"/>
      <name val="Calibri"/>
      <family val="2"/>
      <scheme val="minor"/>
    </font>
    <font>
      <sz val="18"/>
      <name val="Times New Roman"/>
      <family val="1"/>
    </font>
    <font>
      <b/>
      <sz val="18"/>
      <name val="Times New Roman"/>
      <family val="1"/>
    </font>
    <font>
      <sz val="18"/>
      <color theme="1"/>
      <name val="Calibri"/>
      <family val="2"/>
      <scheme val="minor"/>
    </font>
    <font>
      <vertAlign val="superscript"/>
      <sz val="11"/>
      <color theme="1"/>
      <name val="Times New Roman"/>
      <family val="1"/>
    </font>
    <font>
      <sz val="12"/>
      <color theme="1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66"/>
        <bgColor indexed="26"/>
      </patternFill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 applyNumberFormat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 applyNumberFormat="0"/>
  </cellStyleXfs>
  <cellXfs count="41">
    <xf numFmtId="0" fontId="0" fillId="0" borderId="0" xfId="0"/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2" borderId="4" xfId="0" applyFont="1" applyFill="1" applyBorder="1" applyAlignment="1" applyProtection="1">
      <alignment horizontal="center" vertical="center"/>
    </xf>
    <xf numFmtId="2" fontId="5" fillId="2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7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>
      <alignment vertical="center"/>
    </xf>
    <xf numFmtId="2" fontId="5" fillId="3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0" fontId="13" fillId="0" borderId="0" xfId="0" applyFont="1"/>
    <xf numFmtId="0" fontId="10" fillId="0" borderId="0" xfId="0" applyFont="1" applyBorder="1"/>
    <xf numFmtId="0" fontId="8" fillId="5" borderId="4" xfId="0" applyFont="1" applyFill="1" applyBorder="1" applyAlignment="1" applyProtection="1">
      <alignment horizontal="center" vertical="center" wrapText="1"/>
    </xf>
    <xf numFmtId="2" fontId="3" fillId="2" borderId="9" xfId="0" applyNumberFormat="1" applyFont="1" applyFill="1" applyBorder="1" applyAlignment="1" applyProtection="1">
      <alignment horizontal="center" vertical="center" wrapText="1"/>
    </xf>
    <xf numFmtId="2" fontId="5" fillId="6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justify" vertical="center"/>
    </xf>
    <xf numFmtId="0" fontId="8" fillId="4" borderId="4" xfId="0" applyFont="1" applyFill="1" applyBorder="1" applyAlignment="1" applyProtection="1">
      <alignment vertical="center" wrapText="1"/>
    </xf>
    <xf numFmtId="0" fontId="8" fillId="4" borderId="4" xfId="0" applyFont="1" applyFill="1" applyBorder="1" applyAlignment="1" applyProtection="1">
      <alignment vertical="center"/>
    </xf>
    <xf numFmtId="2" fontId="3" fillId="3" borderId="5" xfId="0" applyNumberFormat="1" applyFont="1" applyFill="1" applyBorder="1" applyAlignment="1" applyProtection="1">
      <alignment vertical="center" wrapText="1"/>
    </xf>
    <xf numFmtId="2" fontId="3" fillId="3" borderId="6" xfId="0" applyNumberFormat="1" applyFont="1" applyFill="1" applyBorder="1" applyAlignment="1" applyProtection="1">
      <alignment vertical="center" wrapText="1"/>
    </xf>
    <xf numFmtId="2" fontId="3" fillId="3" borderId="7" xfId="0" applyNumberFormat="1" applyFont="1" applyFill="1" applyBorder="1" applyAlignment="1" applyProtection="1">
      <alignment vertical="center" wrapText="1"/>
    </xf>
    <xf numFmtId="0" fontId="8" fillId="3" borderId="5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vertical="center" wrapText="1"/>
    </xf>
    <xf numFmtId="0" fontId="8" fillId="2" borderId="1" xfId="0" applyFont="1" applyFill="1" applyBorder="1" applyAlignment="1" applyProtection="1">
      <alignment vertical="center" wrapText="1"/>
    </xf>
    <xf numFmtId="0" fontId="8" fillId="2" borderId="8" xfId="0" applyFont="1" applyFill="1" applyBorder="1" applyAlignment="1" applyProtection="1">
      <alignment vertical="center" wrapText="1"/>
    </xf>
    <xf numFmtId="0" fontId="9" fillId="0" borderId="1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3" fillId="3" borderId="5" xfId="0" applyNumberFormat="1" applyFont="1" applyFill="1" applyBorder="1" applyAlignment="1" applyProtection="1">
      <alignment horizontal="center" vertical="center" wrapText="1"/>
    </xf>
    <xf numFmtId="2" fontId="3" fillId="3" borderId="6" xfId="0" applyNumberFormat="1" applyFont="1" applyFill="1" applyBorder="1" applyAlignment="1" applyProtection="1">
      <alignment horizontal="center" vertical="center" wrapText="1"/>
    </xf>
    <xf numFmtId="2" fontId="3" fillId="3" borderId="7" xfId="0" applyNumberFormat="1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left" vertical="center"/>
    </xf>
  </cellXfs>
  <cellStyles count="5">
    <cellStyle name="Milliers 2" xfId="2"/>
    <cellStyle name="Milliers 3" xfId="3"/>
    <cellStyle name="Normal" xfId="0" builtinId="0"/>
    <cellStyle name="Normal 2" xfId="4"/>
    <cellStyle name="Normal 3" xfId="1"/>
  </cellStyles>
  <dxfs count="41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9"/>
  <sheetViews>
    <sheetView showGridLines="0" zoomScale="80" zoomScaleNormal="80" zoomScaleSheetLayoutView="135" workbookViewId="0">
      <pane ySplit="4" topLeftCell="A26" activePane="bottomLeft" state="frozen"/>
      <selection pane="bottomLeft" activeCell="B30" sqref="B30"/>
    </sheetView>
  </sheetViews>
  <sheetFormatPr baseColWidth="10" defaultColWidth="9.1796875" defaultRowHeight="14.5" x14ac:dyDescent="0.35"/>
  <cols>
    <col min="1" max="1" width="9.26953125" customWidth="1"/>
    <col min="2" max="2" width="85.7265625" customWidth="1"/>
    <col min="3" max="3" width="16.453125" customWidth="1"/>
    <col min="4" max="4" width="30.7265625" customWidth="1"/>
  </cols>
  <sheetData>
    <row r="1" spans="1:4" s="12" customFormat="1" ht="26.5" thickBot="1" x14ac:dyDescent="0.65">
      <c r="A1" s="33" t="s">
        <v>5</v>
      </c>
      <c r="B1" s="33"/>
      <c r="C1" s="33"/>
      <c r="D1" s="33"/>
    </row>
    <row r="2" spans="1:4" s="11" customFormat="1" ht="90" customHeight="1" thickBot="1" x14ac:dyDescent="0.6">
      <c r="A2" s="34" t="s">
        <v>53</v>
      </c>
      <c r="B2" s="35"/>
      <c r="C2" s="35"/>
      <c r="D2" s="36"/>
    </row>
    <row r="3" spans="1:4" ht="8.15" customHeight="1" x14ac:dyDescent="0.35">
      <c r="A3" s="1"/>
      <c r="B3" s="2"/>
      <c r="C3" s="2"/>
      <c r="D3" s="2"/>
    </row>
    <row r="4" spans="1:4" ht="40" customHeight="1" x14ac:dyDescent="0.35">
      <c r="A4" s="23" t="s">
        <v>7</v>
      </c>
      <c r="B4" s="24"/>
      <c r="C4" s="13" t="s">
        <v>0</v>
      </c>
      <c r="D4" s="21" t="s">
        <v>10</v>
      </c>
    </row>
    <row r="5" spans="1:4" ht="15" customHeight="1" x14ac:dyDescent="0.35">
      <c r="A5" s="8"/>
      <c r="B5" s="25" t="s">
        <v>43</v>
      </c>
      <c r="C5" s="26"/>
      <c r="D5" s="27"/>
    </row>
    <row r="6" spans="1:4" ht="30" customHeight="1" x14ac:dyDescent="0.35">
      <c r="A6" s="3">
        <v>1</v>
      </c>
      <c r="B6" s="16" t="s">
        <v>24</v>
      </c>
      <c r="C6" s="18" t="s">
        <v>1</v>
      </c>
      <c r="D6" s="15"/>
    </row>
    <row r="7" spans="1:4" ht="30" customHeight="1" x14ac:dyDescent="0.35">
      <c r="A7" s="3">
        <f>A6+1</f>
        <v>2</v>
      </c>
      <c r="B7" s="16" t="s">
        <v>25</v>
      </c>
      <c r="C7" s="18" t="s">
        <v>1</v>
      </c>
      <c r="D7" s="15"/>
    </row>
    <row r="8" spans="1:4" ht="30" customHeight="1" x14ac:dyDescent="0.35">
      <c r="A8" s="3">
        <f t="shared" ref="A8:A30" si="0">A7+1</f>
        <v>3</v>
      </c>
      <c r="B8" s="17" t="s">
        <v>26</v>
      </c>
      <c r="C8" s="19" t="s">
        <v>2</v>
      </c>
      <c r="D8" s="15"/>
    </row>
    <row r="9" spans="1:4" ht="30" customHeight="1" x14ac:dyDescent="0.35">
      <c r="A9" s="3">
        <f t="shared" si="0"/>
        <v>4</v>
      </c>
      <c r="B9" s="17" t="s">
        <v>27</v>
      </c>
      <c r="C9" s="19" t="s">
        <v>2</v>
      </c>
      <c r="D9" s="15"/>
    </row>
    <row r="10" spans="1:4" ht="30" customHeight="1" x14ac:dyDescent="0.35">
      <c r="A10" s="3">
        <f t="shared" si="0"/>
        <v>5</v>
      </c>
      <c r="B10" s="17" t="s">
        <v>28</v>
      </c>
      <c r="C10" s="19" t="s">
        <v>2</v>
      </c>
      <c r="D10" s="15"/>
    </row>
    <row r="11" spans="1:4" ht="30" customHeight="1" x14ac:dyDescent="0.35">
      <c r="A11" s="3">
        <f t="shared" si="0"/>
        <v>6</v>
      </c>
      <c r="B11" s="17" t="s">
        <v>29</v>
      </c>
      <c r="C11" s="19" t="s">
        <v>2</v>
      </c>
      <c r="D11" s="15"/>
    </row>
    <row r="12" spans="1:4" ht="30" customHeight="1" x14ac:dyDescent="0.35">
      <c r="A12" s="3">
        <f t="shared" si="0"/>
        <v>7</v>
      </c>
      <c r="B12" s="16" t="s">
        <v>30</v>
      </c>
      <c r="C12" s="18" t="s">
        <v>1</v>
      </c>
      <c r="D12" s="15"/>
    </row>
    <row r="13" spans="1:4" ht="30" customHeight="1" x14ac:dyDescent="0.35">
      <c r="A13" s="3">
        <f t="shared" si="0"/>
        <v>8</v>
      </c>
      <c r="B13" s="16" t="s">
        <v>31</v>
      </c>
      <c r="C13" s="18" t="s">
        <v>1</v>
      </c>
      <c r="D13" s="15"/>
    </row>
    <row r="14" spans="1:4" ht="30" customHeight="1" x14ac:dyDescent="0.35">
      <c r="A14" s="3">
        <f t="shared" si="0"/>
        <v>9</v>
      </c>
      <c r="B14" s="16" t="s">
        <v>74</v>
      </c>
      <c r="C14" s="18" t="s">
        <v>1</v>
      </c>
      <c r="D14" s="15"/>
    </row>
    <row r="15" spans="1:4" ht="30" customHeight="1" x14ac:dyDescent="0.35">
      <c r="A15" s="3">
        <f t="shared" si="0"/>
        <v>10</v>
      </c>
      <c r="B15" s="16" t="s">
        <v>75</v>
      </c>
      <c r="C15" s="18" t="s">
        <v>1</v>
      </c>
      <c r="D15" s="15"/>
    </row>
    <row r="16" spans="1:4" ht="30" customHeight="1" x14ac:dyDescent="0.35">
      <c r="A16" s="3">
        <f>A15+1</f>
        <v>11</v>
      </c>
      <c r="B16" s="16" t="s">
        <v>76</v>
      </c>
      <c r="C16" s="18" t="s">
        <v>1</v>
      </c>
      <c r="D16" s="15"/>
    </row>
    <row r="17" spans="1:4" ht="30" customHeight="1" x14ac:dyDescent="0.35">
      <c r="A17" s="3">
        <f t="shared" si="0"/>
        <v>12</v>
      </c>
      <c r="B17" s="16" t="s">
        <v>77</v>
      </c>
      <c r="C17" s="18" t="s">
        <v>1</v>
      </c>
      <c r="D17" s="15"/>
    </row>
    <row r="18" spans="1:4" ht="30" customHeight="1" x14ac:dyDescent="0.35">
      <c r="A18" s="3">
        <f>A17+1</f>
        <v>13</v>
      </c>
      <c r="B18" s="17" t="s">
        <v>32</v>
      </c>
      <c r="C18" s="18" t="s">
        <v>1</v>
      </c>
      <c r="D18" s="15"/>
    </row>
    <row r="19" spans="1:4" ht="30" customHeight="1" x14ac:dyDescent="0.35">
      <c r="A19" s="3">
        <f t="shared" si="0"/>
        <v>14</v>
      </c>
      <c r="B19" s="17" t="s">
        <v>33</v>
      </c>
      <c r="C19" s="18" t="s">
        <v>1</v>
      </c>
      <c r="D19" s="15"/>
    </row>
    <row r="20" spans="1:4" ht="30" customHeight="1" x14ac:dyDescent="0.35">
      <c r="A20" s="3">
        <f t="shared" si="0"/>
        <v>15</v>
      </c>
      <c r="B20" s="16" t="s">
        <v>34</v>
      </c>
      <c r="C20" s="18" t="s">
        <v>1</v>
      </c>
      <c r="D20" s="15"/>
    </row>
    <row r="21" spans="1:4" ht="30" customHeight="1" x14ac:dyDescent="0.35">
      <c r="A21" s="3">
        <f t="shared" si="0"/>
        <v>16</v>
      </c>
      <c r="B21" s="16" t="s">
        <v>35</v>
      </c>
      <c r="C21" s="18" t="s">
        <v>1</v>
      </c>
      <c r="D21" s="15"/>
    </row>
    <row r="22" spans="1:4" ht="30" customHeight="1" x14ac:dyDescent="0.35">
      <c r="A22" s="3">
        <f t="shared" si="0"/>
        <v>17</v>
      </c>
      <c r="B22" s="16" t="s">
        <v>36</v>
      </c>
      <c r="C22" s="18" t="s">
        <v>1</v>
      </c>
      <c r="D22" s="15"/>
    </row>
    <row r="23" spans="1:4" ht="30" customHeight="1" x14ac:dyDescent="0.35">
      <c r="A23" s="3">
        <f t="shared" si="0"/>
        <v>18</v>
      </c>
      <c r="B23" s="16" t="s">
        <v>37</v>
      </c>
      <c r="C23" s="18" t="s">
        <v>1</v>
      </c>
      <c r="D23" s="15"/>
    </row>
    <row r="24" spans="1:4" ht="30" customHeight="1" x14ac:dyDescent="0.35">
      <c r="A24" s="3">
        <f t="shared" si="0"/>
        <v>19</v>
      </c>
      <c r="B24" s="16" t="s">
        <v>38</v>
      </c>
      <c r="C24" s="18" t="s">
        <v>1</v>
      </c>
      <c r="D24" s="15"/>
    </row>
    <row r="25" spans="1:4" ht="30" customHeight="1" x14ac:dyDescent="0.35">
      <c r="A25" s="3">
        <f t="shared" si="0"/>
        <v>20</v>
      </c>
      <c r="B25" s="16" t="s">
        <v>61</v>
      </c>
      <c r="C25" s="18" t="s">
        <v>1</v>
      </c>
      <c r="D25" s="15"/>
    </row>
    <row r="26" spans="1:4" ht="30" customHeight="1" x14ac:dyDescent="0.35">
      <c r="A26" s="3">
        <f t="shared" si="0"/>
        <v>21</v>
      </c>
      <c r="B26" s="16" t="s">
        <v>39</v>
      </c>
      <c r="C26" s="18" t="s">
        <v>1</v>
      </c>
      <c r="D26" s="15"/>
    </row>
    <row r="27" spans="1:4" ht="30" customHeight="1" x14ac:dyDescent="0.35">
      <c r="A27" s="3">
        <f t="shared" si="0"/>
        <v>22</v>
      </c>
      <c r="B27" s="16" t="s">
        <v>40</v>
      </c>
      <c r="C27" s="18" t="s">
        <v>1</v>
      </c>
      <c r="D27" s="15"/>
    </row>
    <row r="28" spans="1:4" ht="30" customHeight="1" x14ac:dyDescent="0.35">
      <c r="A28" s="3">
        <f t="shared" si="0"/>
        <v>23</v>
      </c>
      <c r="B28" s="16" t="s">
        <v>41</v>
      </c>
      <c r="C28" s="18" t="s">
        <v>1</v>
      </c>
      <c r="D28" s="15"/>
    </row>
    <row r="29" spans="1:4" ht="30" customHeight="1" x14ac:dyDescent="0.35">
      <c r="A29" s="3">
        <f t="shared" si="0"/>
        <v>24</v>
      </c>
      <c r="B29" s="16" t="s">
        <v>68</v>
      </c>
      <c r="C29" s="18" t="s">
        <v>1</v>
      </c>
      <c r="D29" s="15"/>
    </row>
    <row r="30" spans="1:4" ht="30" customHeight="1" x14ac:dyDescent="0.35">
      <c r="A30" s="3">
        <f t="shared" si="0"/>
        <v>25</v>
      </c>
      <c r="B30" s="16" t="s">
        <v>78</v>
      </c>
      <c r="C30" s="18" t="s">
        <v>1</v>
      </c>
      <c r="D30" s="15"/>
    </row>
    <row r="31" spans="1:4" x14ac:dyDescent="0.35">
      <c r="A31" s="8"/>
      <c r="B31" s="25" t="s">
        <v>67</v>
      </c>
      <c r="C31" s="26"/>
      <c r="D31" s="27"/>
    </row>
    <row r="32" spans="1:4" ht="30" customHeight="1" x14ac:dyDescent="0.35">
      <c r="A32" s="3">
        <f>A30+1</f>
        <v>26</v>
      </c>
      <c r="B32" s="22" t="s">
        <v>55</v>
      </c>
      <c r="C32" s="18" t="s">
        <v>2</v>
      </c>
      <c r="D32" s="15"/>
    </row>
    <row r="33" spans="1:4" ht="30" customHeight="1" x14ac:dyDescent="0.35">
      <c r="A33" s="3">
        <f>A32+1</f>
        <v>27</v>
      </c>
      <c r="B33" s="22" t="s">
        <v>60</v>
      </c>
      <c r="C33" s="18" t="s">
        <v>2</v>
      </c>
      <c r="D33" s="15"/>
    </row>
    <row r="34" spans="1:4" ht="30" customHeight="1" x14ac:dyDescent="0.35">
      <c r="A34" s="3">
        <f t="shared" ref="A34:A48" si="1">A33+1</f>
        <v>28</v>
      </c>
      <c r="B34" s="22" t="s">
        <v>56</v>
      </c>
      <c r="C34" s="18" t="s">
        <v>2</v>
      </c>
      <c r="D34" s="15"/>
    </row>
    <row r="35" spans="1:4" ht="30" customHeight="1" x14ac:dyDescent="0.35">
      <c r="A35" s="3">
        <f t="shared" si="1"/>
        <v>29</v>
      </c>
      <c r="B35" s="22" t="s">
        <v>57</v>
      </c>
      <c r="C35" s="18" t="s">
        <v>2</v>
      </c>
      <c r="D35" s="15"/>
    </row>
    <row r="36" spans="1:4" ht="30" customHeight="1" x14ac:dyDescent="0.35">
      <c r="A36" s="3">
        <f t="shared" si="1"/>
        <v>30</v>
      </c>
      <c r="B36" s="22" t="s">
        <v>59</v>
      </c>
      <c r="C36" s="18" t="s">
        <v>2</v>
      </c>
      <c r="D36" s="15"/>
    </row>
    <row r="37" spans="1:4" ht="30" customHeight="1" x14ac:dyDescent="0.35">
      <c r="A37" s="3">
        <f t="shared" si="1"/>
        <v>31</v>
      </c>
      <c r="B37" s="22" t="s">
        <v>58</v>
      </c>
      <c r="C37" s="18" t="s">
        <v>2</v>
      </c>
      <c r="D37" s="15"/>
    </row>
    <row r="38" spans="1:4" ht="30" customHeight="1" x14ac:dyDescent="0.35">
      <c r="A38" s="3">
        <f t="shared" si="1"/>
        <v>32</v>
      </c>
      <c r="B38" s="16" t="s">
        <v>13</v>
      </c>
      <c r="C38" s="18" t="s">
        <v>2</v>
      </c>
      <c r="D38" s="15"/>
    </row>
    <row r="39" spans="1:4" ht="30" customHeight="1" x14ac:dyDescent="0.35">
      <c r="A39" s="3">
        <f t="shared" si="1"/>
        <v>33</v>
      </c>
      <c r="B39" s="16" t="s">
        <v>14</v>
      </c>
      <c r="C39" s="18" t="s">
        <v>1</v>
      </c>
      <c r="D39" s="15"/>
    </row>
    <row r="40" spans="1:4" ht="30" customHeight="1" x14ac:dyDescent="0.35">
      <c r="A40" s="3">
        <f t="shared" si="1"/>
        <v>34</v>
      </c>
      <c r="B40" s="16" t="s">
        <v>15</v>
      </c>
      <c r="C40" s="18" t="s">
        <v>2</v>
      </c>
      <c r="D40" s="15"/>
    </row>
    <row r="41" spans="1:4" ht="30" customHeight="1" x14ac:dyDescent="0.35">
      <c r="A41" s="3">
        <f t="shared" si="1"/>
        <v>35</v>
      </c>
      <c r="B41" s="16" t="s">
        <v>16</v>
      </c>
      <c r="C41" s="18" t="s">
        <v>1</v>
      </c>
      <c r="D41" s="15"/>
    </row>
    <row r="42" spans="1:4" ht="30" customHeight="1" x14ac:dyDescent="0.35">
      <c r="A42" s="3">
        <f t="shared" si="1"/>
        <v>36</v>
      </c>
      <c r="B42" s="16" t="s">
        <v>17</v>
      </c>
      <c r="C42" s="18" t="s">
        <v>2</v>
      </c>
      <c r="D42" s="15"/>
    </row>
    <row r="43" spans="1:4" ht="30" customHeight="1" x14ac:dyDescent="0.35">
      <c r="A43" s="3">
        <f t="shared" si="1"/>
        <v>37</v>
      </c>
      <c r="B43" s="16" t="s">
        <v>18</v>
      </c>
      <c r="C43" s="18" t="s">
        <v>2</v>
      </c>
      <c r="D43" s="15"/>
    </row>
    <row r="44" spans="1:4" ht="30" customHeight="1" x14ac:dyDescent="0.35">
      <c r="A44" s="3">
        <f t="shared" si="1"/>
        <v>38</v>
      </c>
      <c r="B44" s="10" t="s">
        <v>19</v>
      </c>
      <c r="C44" s="18" t="s">
        <v>2</v>
      </c>
      <c r="D44" s="15"/>
    </row>
    <row r="45" spans="1:4" ht="30" customHeight="1" x14ac:dyDescent="0.35">
      <c r="A45" s="3">
        <f t="shared" si="1"/>
        <v>39</v>
      </c>
      <c r="B45" s="16" t="s">
        <v>20</v>
      </c>
      <c r="C45" s="18" t="s">
        <v>2</v>
      </c>
      <c r="D45" s="15"/>
    </row>
    <row r="46" spans="1:4" ht="30" customHeight="1" x14ac:dyDescent="0.35">
      <c r="A46" s="3">
        <f t="shared" si="1"/>
        <v>40</v>
      </c>
      <c r="B46" s="16" t="s">
        <v>21</v>
      </c>
      <c r="C46" s="18" t="s">
        <v>1</v>
      </c>
      <c r="D46" s="15"/>
    </row>
    <row r="47" spans="1:4" ht="30" customHeight="1" x14ac:dyDescent="0.35">
      <c r="A47" s="3">
        <f t="shared" si="1"/>
        <v>41</v>
      </c>
      <c r="B47" s="16" t="s">
        <v>22</v>
      </c>
      <c r="C47" s="18" t="s">
        <v>2</v>
      </c>
      <c r="D47" s="15"/>
    </row>
    <row r="48" spans="1:4" ht="30" customHeight="1" x14ac:dyDescent="0.35">
      <c r="A48" s="3">
        <f t="shared" si="1"/>
        <v>42</v>
      </c>
      <c r="B48" s="16" t="s">
        <v>23</v>
      </c>
      <c r="C48" s="18" t="s">
        <v>1</v>
      </c>
      <c r="D48" s="15"/>
    </row>
    <row r="49" spans="1:4" x14ac:dyDescent="0.35">
      <c r="A49" s="8"/>
      <c r="B49" s="25" t="s">
        <v>42</v>
      </c>
      <c r="C49" s="26"/>
      <c r="D49" s="27"/>
    </row>
    <row r="50" spans="1:4" ht="30" customHeight="1" x14ac:dyDescent="0.35">
      <c r="A50" s="3">
        <f>A48+1</f>
        <v>43</v>
      </c>
      <c r="B50" s="20" t="s">
        <v>44</v>
      </c>
      <c r="C50" s="18" t="s">
        <v>45</v>
      </c>
      <c r="D50" s="15"/>
    </row>
    <row r="51" spans="1:4" ht="30" customHeight="1" x14ac:dyDescent="0.35">
      <c r="A51" s="3">
        <f>A50+1</f>
        <v>44</v>
      </c>
      <c r="B51" s="20" t="s">
        <v>46</v>
      </c>
      <c r="C51" s="18" t="s">
        <v>47</v>
      </c>
      <c r="D51" s="15"/>
    </row>
    <row r="52" spans="1:4" ht="30" customHeight="1" x14ac:dyDescent="0.35">
      <c r="A52" s="3">
        <f t="shared" ref="A52:A61" si="2">A51+1</f>
        <v>45</v>
      </c>
      <c r="B52" s="20" t="s">
        <v>48</v>
      </c>
      <c r="C52" s="18" t="s">
        <v>47</v>
      </c>
      <c r="D52" s="15"/>
    </row>
    <row r="53" spans="1:4" ht="30" customHeight="1" x14ac:dyDescent="0.35">
      <c r="A53" s="3">
        <f t="shared" si="2"/>
        <v>46</v>
      </c>
      <c r="B53" s="16" t="s">
        <v>63</v>
      </c>
      <c r="C53" s="18" t="s">
        <v>47</v>
      </c>
      <c r="D53" s="15"/>
    </row>
    <row r="54" spans="1:4" ht="30" customHeight="1" x14ac:dyDescent="0.35">
      <c r="A54" s="3">
        <f t="shared" si="2"/>
        <v>47</v>
      </c>
      <c r="B54" s="16" t="s">
        <v>49</v>
      </c>
      <c r="C54" s="18" t="s">
        <v>47</v>
      </c>
      <c r="D54" s="15"/>
    </row>
    <row r="55" spans="1:4" ht="30" customHeight="1" x14ac:dyDescent="0.35">
      <c r="A55" s="3">
        <f t="shared" si="2"/>
        <v>48</v>
      </c>
      <c r="B55" s="16" t="s">
        <v>62</v>
      </c>
      <c r="C55" s="18" t="s">
        <v>47</v>
      </c>
      <c r="D55" s="15"/>
    </row>
    <row r="56" spans="1:4" ht="30" customHeight="1" x14ac:dyDescent="0.35">
      <c r="A56" s="3">
        <f t="shared" si="2"/>
        <v>49</v>
      </c>
      <c r="B56" s="16" t="s">
        <v>65</v>
      </c>
      <c r="C56" s="18" t="s">
        <v>47</v>
      </c>
      <c r="D56" s="15"/>
    </row>
    <row r="57" spans="1:4" ht="30" customHeight="1" x14ac:dyDescent="0.35">
      <c r="A57" s="3">
        <f t="shared" si="2"/>
        <v>50</v>
      </c>
      <c r="B57" s="16" t="s">
        <v>64</v>
      </c>
      <c r="C57" s="18" t="s">
        <v>47</v>
      </c>
      <c r="D57" s="15"/>
    </row>
    <row r="58" spans="1:4" ht="30" customHeight="1" x14ac:dyDescent="0.35">
      <c r="A58" s="3">
        <f t="shared" si="2"/>
        <v>51</v>
      </c>
      <c r="B58" s="16" t="s">
        <v>66</v>
      </c>
      <c r="C58" s="18" t="s">
        <v>47</v>
      </c>
      <c r="D58" s="15"/>
    </row>
    <row r="59" spans="1:4" ht="30" customHeight="1" x14ac:dyDescent="0.35">
      <c r="A59" s="3">
        <f t="shared" si="2"/>
        <v>52</v>
      </c>
      <c r="B59" s="16" t="s">
        <v>50</v>
      </c>
      <c r="C59" s="18" t="s">
        <v>47</v>
      </c>
      <c r="D59" s="15"/>
    </row>
    <row r="60" spans="1:4" ht="30" customHeight="1" x14ac:dyDescent="0.35">
      <c r="A60" s="3">
        <f t="shared" si="2"/>
        <v>53</v>
      </c>
      <c r="B60" s="16" t="s">
        <v>51</v>
      </c>
      <c r="C60" s="18" t="s">
        <v>47</v>
      </c>
      <c r="D60" s="15"/>
    </row>
    <row r="61" spans="1:4" ht="30" customHeight="1" x14ac:dyDescent="0.35">
      <c r="A61" s="3">
        <f t="shared" si="2"/>
        <v>54</v>
      </c>
      <c r="B61" s="20" t="s">
        <v>52</v>
      </c>
      <c r="C61" s="18" t="s">
        <v>1</v>
      </c>
      <c r="D61" s="15"/>
    </row>
    <row r="62" spans="1:4" ht="30" x14ac:dyDescent="0.35">
      <c r="A62" s="9"/>
      <c r="B62" s="28" t="s">
        <v>8</v>
      </c>
      <c r="C62" s="29"/>
      <c r="D62" s="30"/>
    </row>
    <row r="63" spans="1:4" ht="30" customHeight="1" x14ac:dyDescent="0.35">
      <c r="A63" s="3">
        <f>A61+1</f>
        <v>55</v>
      </c>
      <c r="B63" s="7" t="s">
        <v>54</v>
      </c>
      <c r="C63" s="6" t="s">
        <v>2</v>
      </c>
      <c r="D63" s="15"/>
    </row>
    <row r="64" spans="1:4" ht="30" customHeight="1" x14ac:dyDescent="0.35">
      <c r="A64" s="3">
        <f>A63+1</f>
        <v>56</v>
      </c>
      <c r="B64" s="7" t="s">
        <v>69</v>
      </c>
      <c r="C64" s="6" t="s">
        <v>2</v>
      </c>
      <c r="D64" s="15"/>
    </row>
    <row r="65" spans="1:4" ht="30" customHeight="1" x14ac:dyDescent="0.35">
      <c r="A65" s="3">
        <f t="shared" ref="A65:A66" si="3">A64+1</f>
        <v>57</v>
      </c>
      <c r="B65" s="7" t="s">
        <v>70</v>
      </c>
      <c r="C65" s="6" t="s">
        <v>2</v>
      </c>
      <c r="D65" s="15"/>
    </row>
    <row r="66" spans="1:4" ht="30" customHeight="1" x14ac:dyDescent="0.35">
      <c r="A66" s="3">
        <f t="shared" si="3"/>
        <v>58</v>
      </c>
      <c r="B66" s="7" t="s">
        <v>71</v>
      </c>
      <c r="C66" s="6" t="s">
        <v>2</v>
      </c>
      <c r="D66" s="15"/>
    </row>
    <row r="68" spans="1:4" x14ac:dyDescent="0.35">
      <c r="A68" s="5" t="s">
        <v>3</v>
      </c>
      <c r="B68" s="5"/>
    </row>
    <row r="69" spans="1:4" x14ac:dyDescent="0.35">
      <c r="A69" s="5" t="s">
        <v>4</v>
      </c>
      <c r="B69" s="5"/>
    </row>
  </sheetData>
  <mergeCells count="2">
    <mergeCell ref="A1:D1"/>
    <mergeCell ref="A2:D2"/>
  </mergeCells>
  <conditionalFormatting sqref="A32:A48">
    <cfRule type="duplicateValues" dxfId="40" priority="23"/>
  </conditionalFormatting>
  <conditionalFormatting sqref="A70:A1048576 A1:A13 A49:A63 A67 A18:A29">
    <cfRule type="duplicateValues" dxfId="39" priority="25"/>
  </conditionalFormatting>
  <conditionalFormatting sqref="A31">
    <cfRule type="duplicateValues" dxfId="38" priority="19"/>
  </conditionalFormatting>
  <conditionalFormatting sqref="D6">
    <cfRule type="containsBlanks" dxfId="37" priority="17">
      <formula>LEN(TRIM(D6))=0</formula>
    </cfRule>
  </conditionalFormatting>
  <conditionalFormatting sqref="D7:D13 D18:D29">
    <cfRule type="containsBlanks" dxfId="36" priority="16">
      <formula>LEN(TRIM(D7))=0</formula>
    </cfRule>
  </conditionalFormatting>
  <conditionalFormatting sqref="D32:D48">
    <cfRule type="containsBlanks" dxfId="35" priority="15">
      <formula>LEN(TRIM(D32))=0</formula>
    </cfRule>
  </conditionalFormatting>
  <conditionalFormatting sqref="D50:D61">
    <cfRule type="containsBlanks" dxfId="34" priority="14">
      <formula>LEN(TRIM(D50))=0</formula>
    </cfRule>
  </conditionalFormatting>
  <conditionalFormatting sqref="D63">
    <cfRule type="containsBlanks" dxfId="33" priority="13">
      <formula>LEN(TRIM(D63))=0</formula>
    </cfRule>
  </conditionalFormatting>
  <conditionalFormatting sqref="A64:A66">
    <cfRule type="duplicateValues" dxfId="32" priority="12"/>
  </conditionalFormatting>
  <conditionalFormatting sqref="D64">
    <cfRule type="containsBlanks" dxfId="31" priority="11">
      <formula>LEN(TRIM(D64))=0</formula>
    </cfRule>
  </conditionalFormatting>
  <conditionalFormatting sqref="D65">
    <cfRule type="containsBlanks" dxfId="30" priority="9">
      <formula>LEN(TRIM(D65))=0</formula>
    </cfRule>
  </conditionalFormatting>
  <conditionalFormatting sqref="D66">
    <cfRule type="containsBlanks" dxfId="29" priority="7">
      <formula>LEN(TRIM(D66))=0</formula>
    </cfRule>
  </conditionalFormatting>
  <conditionalFormatting sqref="A14:A15">
    <cfRule type="duplicateValues" dxfId="28" priority="6"/>
  </conditionalFormatting>
  <conditionalFormatting sqref="D14:D15">
    <cfRule type="containsBlanks" dxfId="27" priority="5">
      <formula>LEN(TRIM(D14))=0</formula>
    </cfRule>
  </conditionalFormatting>
  <conditionalFormatting sqref="A16:A17">
    <cfRule type="duplicateValues" dxfId="26" priority="4"/>
  </conditionalFormatting>
  <conditionalFormatting sqref="D16:D17">
    <cfRule type="containsBlanks" dxfId="25" priority="3">
      <formula>LEN(TRIM(D16))=0</formula>
    </cfRule>
  </conditionalFormatting>
  <conditionalFormatting sqref="A30">
    <cfRule type="duplicateValues" dxfId="24" priority="2"/>
  </conditionalFormatting>
  <conditionalFormatting sqref="D30">
    <cfRule type="containsBlanks" dxfId="23" priority="1">
      <formula>LEN(TRIM(D30))=0</formula>
    </cfRule>
  </conditionalFormatting>
  <printOptions horizontalCentered="1"/>
  <pageMargins left="0.19685039370078741" right="0.19685039370078741" top="0.59055118110236227" bottom="0.19685039370078741" header="0.31496062992125984" footer="0.31496062992125984"/>
  <pageSetup paperSize="9" scale="64" orientation="portrait" r:id="rId1"/>
  <headerFooter>
    <oddHeader xml:space="preserve">&amp;Rprojet ESID n° :           </oddHeader>
    <oddFooter>&amp;RPage &amp;P sur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showGridLines="0" tabSelected="1" zoomScale="80" zoomScaleNormal="80" zoomScaleSheetLayoutView="135" workbookViewId="0">
      <pane ySplit="4" topLeftCell="A5" activePane="bottomLeft" state="frozen"/>
      <selection pane="bottomLeft" activeCell="A31" sqref="A31:F31"/>
    </sheetView>
  </sheetViews>
  <sheetFormatPr baseColWidth="10" defaultColWidth="9.1796875" defaultRowHeight="14.5" x14ac:dyDescent="0.35"/>
  <cols>
    <col min="1" max="1" width="9.26953125" customWidth="1"/>
    <col min="2" max="2" width="85.7265625" customWidth="1"/>
    <col min="3" max="3" width="16.453125" customWidth="1"/>
    <col min="4" max="4" width="20.7265625" customWidth="1"/>
    <col min="5" max="5" width="16.453125" customWidth="1"/>
    <col min="6" max="6" width="30.7265625" customWidth="1"/>
  </cols>
  <sheetData>
    <row r="1" spans="1:6" s="12" customFormat="1" ht="26.5" thickBot="1" x14ac:dyDescent="0.65">
      <c r="A1" s="33" t="s">
        <v>11</v>
      </c>
      <c r="B1" s="33"/>
      <c r="C1" s="33"/>
      <c r="D1" s="33"/>
      <c r="E1" s="33"/>
      <c r="F1" s="33"/>
    </row>
    <row r="2" spans="1:6" s="11" customFormat="1" ht="90" customHeight="1" thickBot="1" x14ac:dyDescent="0.6">
      <c r="A2" s="34" t="s">
        <v>72</v>
      </c>
      <c r="B2" s="35"/>
      <c r="C2" s="35"/>
      <c r="D2" s="35"/>
      <c r="E2" s="35"/>
      <c r="F2" s="36"/>
    </row>
    <row r="3" spans="1:6" ht="8.15" customHeight="1" x14ac:dyDescent="0.35">
      <c r="A3" s="1"/>
      <c r="B3" s="2"/>
      <c r="C3" s="2"/>
      <c r="D3" s="2"/>
      <c r="E3" s="2"/>
      <c r="F3" s="2"/>
    </row>
    <row r="4" spans="1:6" ht="40" customHeight="1" x14ac:dyDescent="0.35">
      <c r="A4" s="23" t="s">
        <v>7</v>
      </c>
      <c r="B4" s="24"/>
      <c r="C4" s="13" t="s">
        <v>0</v>
      </c>
      <c r="D4" s="21" t="s">
        <v>6</v>
      </c>
      <c r="E4" s="13" t="s">
        <v>9</v>
      </c>
      <c r="F4" s="21" t="s">
        <v>12</v>
      </c>
    </row>
    <row r="5" spans="1:6" ht="30" customHeight="1" x14ac:dyDescent="0.35">
      <c r="A5" s="37" t="s">
        <v>43</v>
      </c>
      <c r="B5" s="38"/>
      <c r="C5" s="38"/>
      <c r="D5" s="38"/>
      <c r="E5" s="38"/>
      <c r="F5" s="39"/>
    </row>
    <row r="6" spans="1:6" ht="30" customHeight="1" x14ac:dyDescent="0.35">
      <c r="A6" s="3">
        <f>'BPU Béton'!A6</f>
        <v>1</v>
      </c>
      <c r="B6" s="16" t="s">
        <v>24</v>
      </c>
      <c r="C6" s="18" t="str">
        <f>'BPU Béton'!C6</f>
        <v>U</v>
      </c>
      <c r="D6" s="15">
        <f>'BPU Béton'!D6</f>
        <v>0</v>
      </c>
      <c r="E6" s="15">
        <v>50</v>
      </c>
      <c r="F6" s="4">
        <f>D6*E6</f>
        <v>0</v>
      </c>
    </row>
    <row r="7" spans="1:6" ht="30" customHeight="1" x14ac:dyDescent="0.35">
      <c r="A7" s="3">
        <f>'BPU Béton'!A7</f>
        <v>2</v>
      </c>
      <c r="B7" s="16" t="s">
        <v>25</v>
      </c>
      <c r="C7" s="18" t="str">
        <f>'BPU Béton'!C7</f>
        <v>U</v>
      </c>
      <c r="D7" s="15">
        <f>'BPU Béton'!D7</f>
        <v>0</v>
      </c>
      <c r="E7" s="15">
        <v>50</v>
      </c>
      <c r="F7" s="4">
        <f t="shared" ref="F7:F61" si="0">D7*E7</f>
        <v>0</v>
      </c>
    </row>
    <row r="8" spans="1:6" ht="30" customHeight="1" x14ac:dyDescent="0.35">
      <c r="A8" s="3">
        <f>'BPU Béton'!A8</f>
        <v>3</v>
      </c>
      <c r="B8" s="17" t="s">
        <v>26</v>
      </c>
      <c r="C8" s="18" t="str">
        <f>'BPU Béton'!C8</f>
        <v>T</v>
      </c>
      <c r="D8" s="15">
        <f>'BPU Béton'!D8</f>
        <v>0</v>
      </c>
      <c r="E8" s="15">
        <v>20</v>
      </c>
      <c r="F8" s="4">
        <f t="shared" si="0"/>
        <v>0</v>
      </c>
    </row>
    <row r="9" spans="1:6" ht="30" customHeight="1" x14ac:dyDescent="0.35">
      <c r="A9" s="3">
        <f>'BPU Béton'!A9</f>
        <v>4</v>
      </c>
      <c r="B9" s="17" t="s">
        <v>27</v>
      </c>
      <c r="C9" s="18" t="str">
        <f>'BPU Béton'!C9</f>
        <v>T</v>
      </c>
      <c r="D9" s="15">
        <f>'BPU Béton'!D9</f>
        <v>0</v>
      </c>
      <c r="E9" s="15">
        <v>20</v>
      </c>
      <c r="F9" s="4">
        <f t="shared" si="0"/>
        <v>0</v>
      </c>
    </row>
    <row r="10" spans="1:6" ht="30" customHeight="1" x14ac:dyDescent="0.35">
      <c r="A10" s="3">
        <f>'BPU Béton'!A10</f>
        <v>5</v>
      </c>
      <c r="B10" s="17" t="s">
        <v>28</v>
      </c>
      <c r="C10" s="18" t="str">
        <f>'BPU Béton'!C10</f>
        <v>T</v>
      </c>
      <c r="D10" s="15">
        <f>'BPU Béton'!D10</f>
        <v>0</v>
      </c>
      <c r="E10" s="15">
        <v>20</v>
      </c>
      <c r="F10" s="4">
        <f t="shared" si="0"/>
        <v>0</v>
      </c>
    </row>
    <row r="11" spans="1:6" ht="30" customHeight="1" x14ac:dyDescent="0.35">
      <c r="A11" s="3">
        <f>'BPU Béton'!A11</f>
        <v>6</v>
      </c>
      <c r="B11" s="17" t="s">
        <v>29</v>
      </c>
      <c r="C11" s="18" t="str">
        <f>'BPU Béton'!C11</f>
        <v>T</v>
      </c>
      <c r="D11" s="15">
        <f>'BPU Béton'!D11</f>
        <v>0</v>
      </c>
      <c r="E11" s="15">
        <v>20</v>
      </c>
      <c r="F11" s="4">
        <f t="shared" si="0"/>
        <v>0</v>
      </c>
    </row>
    <row r="12" spans="1:6" ht="30" customHeight="1" x14ac:dyDescent="0.35">
      <c r="A12" s="3">
        <f>'BPU Béton'!A12</f>
        <v>7</v>
      </c>
      <c r="B12" s="16" t="s">
        <v>30</v>
      </c>
      <c r="C12" s="18" t="str">
        <f>'BPU Béton'!C12</f>
        <v>U</v>
      </c>
      <c r="D12" s="15">
        <f>'BPU Béton'!D12</f>
        <v>0</v>
      </c>
      <c r="E12" s="15">
        <v>10</v>
      </c>
      <c r="F12" s="4">
        <f t="shared" si="0"/>
        <v>0</v>
      </c>
    </row>
    <row r="13" spans="1:6" ht="30" customHeight="1" x14ac:dyDescent="0.35">
      <c r="A13" s="3">
        <f>'BPU Béton'!A13</f>
        <v>8</v>
      </c>
      <c r="B13" s="16" t="s">
        <v>31</v>
      </c>
      <c r="C13" s="18" t="str">
        <f>'BPU Béton'!C13</f>
        <v>U</v>
      </c>
      <c r="D13" s="15">
        <f>'BPU Béton'!D13</f>
        <v>0</v>
      </c>
      <c r="E13" s="15">
        <v>20</v>
      </c>
      <c r="F13" s="4">
        <f t="shared" si="0"/>
        <v>0</v>
      </c>
    </row>
    <row r="14" spans="1:6" ht="30" customHeight="1" x14ac:dyDescent="0.35">
      <c r="A14" s="3">
        <f>'BPU Béton'!A14</f>
        <v>9</v>
      </c>
      <c r="B14" s="16" t="s">
        <v>74</v>
      </c>
      <c r="C14" s="18" t="str">
        <f>'BPU Béton'!C14</f>
        <v>U</v>
      </c>
      <c r="D14" s="15">
        <f>'BPU Béton'!D14</f>
        <v>0</v>
      </c>
      <c r="E14" s="15">
        <v>20</v>
      </c>
      <c r="F14" s="4">
        <f t="shared" ref="F14" si="1">D14*E14</f>
        <v>0</v>
      </c>
    </row>
    <row r="15" spans="1:6" ht="30" customHeight="1" x14ac:dyDescent="0.35">
      <c r="A15" s="3">
        <f>'BPU Béton'!A15</f>
        <v>10</v>
      </c>
      <c r="B15" s="16" t="s">
        <v>75</v>
      </c>
      <c r="C15" s="18" t="str">
        <f>'BPU Béton'!C15</f>
        <v>U</v>
      </c>
      <c r="D15" s="15">
        <f>'BPU Béton'!D15</f>
        <v>0</v>
      </c>
      <c r="E15" s="15">
        <v>20</v>
      </c>
      <c r="F15" s="4">
        <f t="shared" ref="F15" si="2">D15*E15</f>
        <v>0</v>
      </c>
    </row>
    <row r="16" spans="1:6" ht="30" customHeight="1" x14ac:dyDescent="0.35">
      <c r="A16" s="3">
        <f>'BPU Béton'!A16</f>
        <v>11</v>
      </c>
      <c r="B16" s="16" t="s">
        <v>76</v>
      </c>
      <c r="C16" s="18" t="str">
        <f>'BPU Béton'!C16</f>
        <v>U</v>
      </c>
      <c r="D16" s="15">
        <f>'BPU Béton'!D16</f>
        <v>0</v>
      </c>
      <c r="E16" s="15">
        <v>20</v>
      </c>
      <c r="F16" s="4">
        <f t="shared" ref="F16" si="3">D16*E16</f>
        <v>0</v>
      </c>
    </row>
    <row r="17" spans="1:6" ht="30" customHeight="1" x14ac:dyDescent="0.35">
      <c r="A17" s="3">
        <f>'BPU Béton'!A17</f>
        <v>12</v>
      </c>
      <c r="B17" s="16" t="s">
        <v>77</v>
      </c>
      <c r="C17" s="18" t="str">
        <f>'BPU Béton'!C17</f>
        <v>U</v>
      </c>
      <c r="D17" s="15">
        <f>'BPU Béton'!D17</f>
        <v>0</v>
      </c>
      <c r="E17" s="15">
        <v>20</v>
      </c>
      <c r="F17" s="4">
        <f t="shared" ref="F17" si="4">D17*E17</f>
        <v>0</v>
      </c>
    </row>
    <row r="18" spans="1:6" ht="30" customHeight="1" x14ac:dyDescent="0.35">
      <c r="A18" s="3">
        <f>'BPU Béton'!A18</f>
        <v>13</v>
      </c>
      <c r="B18" s="17" t="s">
        <v>32</v>
      </c>
      <c r="C18" s="18" t="str">
        <f>'BPU Béton'!C18</f>
        <v>U</v>
      </c>
      <c r="D18" s="15">
        <f>'BPU Béton'!D18</f>
        <v>0</v>
      </c>
      <c r="E18" s="15">
        <v>400</v>
      </c>
      <c r="F18" s="4">
        <f t="shared" si="0"/>
        <v>0</v>
      </c>
    </row>
    <row r="19" spans="1:6" ht="30" customHeight="1" x14ac:dyDescent="0.35">
      <c r="A19" s="3">
        <f>'BPU Béton'!A19</f>
        <v>14</v>
      </c>
      <c r="B19" s="17" t="s">
        <v>33</v>
      </c>
      <c r="C19" s="18" t="str">
        <f>'BPU Béton'!C19</f>
        <v>U</v>
      </c>
      <c r="D19" s="15">
        <f>'BPU Béton'!D19</f>
        <v>0</v>
      </c>
      <c r="E19" s="15">
        <v>50</v>
      </c>
      <c r="F19" s="4">
        <f t="shared" si="0"/>
        <v>0</v>
      </c>
    </row>
    <row r="20" spans="1:6" ht="30" customHeight="1" x14ac:dyDescent="0.35">
      <c r="A20" s="3">
        <f>'BPU Béton'!A20</f>
        <v>15</v>
      </c>
      <c r="B20" s="16" t="s">
        <v>34</v>
      </c>
      <c r="C20" s="18" t="str">
        <f>'BPU Béton'!C20</f>
        <v>U</v>
      </c>
      <c r="D20" s="15">
        <f>'BPU Béton'!D20</f>
        <v>0</v>
      </c>
      <c r="E20" s="15">
        <v>10</v>
      </c>
      <c r="F20" s="4">
        <f t="shared" si="0"/>
        <v>0</v>
      </c>
    </row>
    <row r="21" spans="1:6" ht="30" customHeight="1" x14ac:dyDescent="0.35">
      <c r="A21" s="3">
        <f>'BPU Béton'!A21</f>
        <v>16</v>
      </c>
      <c r="B21" s="16" t="s">
        <v>35</v>
      </c>
      <c r="C21" s="18" t="str">
        <f>'BPU Béton'!C21</f>
        <v>U</v>
      </c>
      <c r="D21" s="15">
        <f>'BPU Béton'!D21</f>
        <v>0</v>
      </c>
      <c r="E21" s="15">
        <v>50</v>
      </c>
      <c r="F21" s="4">
        <f t="shared" si="0"/>
        <v>0</v>
      </c>
    </row>
    <row r="22" spans="1:6" ht="30" customHeight="1" x14ac:dyDescent="0.35">
      <c r="A22" s="3">
        <f>'BPU Béton'!A22</f>
        <v>17</v>
      </c>
      <c r="B22" s="16" t="s">
        <v>36</v>
      </c>
      <c r="C22" s="18" t="str">
        <f>'BPU Béton'!C22</f>
        <v>U</v>
      </c>
      <c r="D22" s="15">
        <f>'BPU Béton'!D22</f>
        <v>0</v>
      </c>
      <c r="E22" s="15">
        <v>10</v>
      </c>
      <c r="F22" s="4">
        <f t="shared" si="0"/>
        <v>0</v>
      </c>
    </row>
    <row r="23" spans="1:6" ht="30" customHeight="1" x14ac:dyDescent="0.35">
      <c r="A23" s="3">
        <f>'BPU Béton'!A23</f>
        <v>18</v>
      </c>
      <c r="B23" s="16" t="s">
        <v>37</v>
      </c>
      <c r="C23" s="18" t="str">
        <f>'BPU Béton'!C23</f>
        <v>U</v>
      </c>
      <c r="D23" s="15">
        <f>'BPU Béton'!D23</f>
        <v>0</v>
      </c>
      <c r="E23" s="15">
        <v>10</v>
      </c>
      <c r="F23" s="4">
        <f t="shared" si="0"/>
        <v>0</v>
      </c>
    </row>
    <row r="24" spans="1:6" ht="30" customHeight="1" x14ac:dyDescent="0.35">
      <c r="A24" s="3">
        <f>'BPU Béton'!A24</f>
        <v>19</v>
      </c>
      <c r="B24" s="16" t="s">
        <v>38</v>
      </c>
      <c r="C24" s="18" t="str">
        <f>'BPU Béton'!C24</f>
        <v>U</v>
      </c>
      <c r="D24" s="15">
        <f>'BPU Béton'!D24</f>
        <v>0</v>
      </c>
      <c r="E24" s="15">
        <v>10</v>
      </c>
      <c r="F24" s="4">
        <f t="shared" si="0"/>
        <v>0</v>
      </c>
    </row>
    <row r="25" spans="1:6" ht="30" customHeight="1" x14ac:dyDescent="0.35">
      <c r="A25" s="3">
        <f>'BPU Béton'!A25</f>
        <v>20</v>
      </c>
      <c r="B25" s="16" t="s">
        <v>61</v>
      </c>
      <c r="C25" s="18" t="str">
        <f>'BPU Béton'!C25</f>
        <v>U</v>
      </c>
      <c r="D25" s="15">
        <f>'BPU Béton'!D25</f>
        <v>0</v>
      </c>
      <c r="E25" s="15">
        <v>10</v>
      </c>
      <c r="F25" s="4">
        <f t="shared" si="0"/>
        <v>0</v>
      </c>
    </row>
    <row r="26" spans="1:6" ht="30" customHeight="1" x14ac:dyDescent="0.35">
      <c r="A26" s="3">
        <f>'BPU Béton'!A26</f>
        <v>21</v>
      </c>
      <c r="B26" s="16" t="s">
        <v>39</v>
      </c>
      <c r="C26" s="18" t="str">
        <f>'BPU Béton'!C26</f>
        <v>U</v>
      </c>
      <c r="D26" s="15">
        <f>'BPU Béton'!D26</f>
        <v>0</v>
      </c>
      <c r="E26" s="15">
        <v>10</v>
      </c>
      <c r="F26" s="4">
        <f t="shared" si="0"/>
        <v>0</v>
      </c>
    </row>
    <row r="27" spans="1:6" ht="30" customHeight="1" x14ac:dyDescent="0.35">
      <c r="A27" s="3">
        <f>'BPU Béton'!A27</f>
        <v>22</v>
      </c>
      <c r="B27" s="16" t="s">
        <v>40</v>
      </c>
      <c r="C27" s="18" t="str">
        <f>'BPU Béton'!C27</f>
        <v>U</v>
      </c>
      <c r="D27" s="15">
        <f>'BPU Béton'!D27</f>
        <v>0</v>
      </c>
      <c r="E27" s="15">
        <v>10</v>
      </c>
      <c r="F27" s="4">
        <f t="shared" si="0"/>
        <v>0</v>
      </c>
    </row>
    <row r="28" spans="1:6" ht="30" customHeight="1" x14ac:dyDescent="0.35">
      <c r="A28" s="3">
        <f>'BPU Béton'!A28</f>
        <v>23</v>
      </c>
      <c r="B28" s="16" t="s">
        <v>41</v>
      </c>
      <c r="C28" s="18" t="str">
        <f>'BPU Béton'!C28</f>
        <v>U</v>
      </c>
      <c r="D28" s="15">
        <f>'BPU Béton'!D28</f>
        <v>0</v>
      </c>
      <c r="E28" s="15">
        <v>50</v>
      </c>
      <c r="F28" s="4">
        <f t="shared" si="0"/>
        <v>0</v>
      </c>
    </row>
    <row r="29" spans="1:6" ht="30" customHeight="1" x14ac:dyDescent="0.35">
      <c r="A29" s="3">
        <f>'BPU Béton'!A29</f>
        <v>24</v>
      </c>
      <c r="B29" s="16" t="s">
        <v>73</v>
      </c>
      <c r="C29" s="18" t="str">
        <f>'BPU Béton'!C29</f>
        <v>U</v>
      </c>
      <c r="D29" s="15">
        <f>'BPU Béton'!D29</f>
        <v>0</v>
      </c>
      <c r="E29" s="15">
        <v>80</v>
      </c>
      <c r="F29" s="4">
        <f t="shared" si="0"/>
        <v>0</v>
      </c>
    </row>
    <row r="30" spans="1:6" ht="30" customHeight="1" x14ac:dyDescent="0.35">
      <c r="A30" s="3">
        <f>'BPU Béton'!A30</f>
        <v>25</v>
      </c>
      <c r="B30" s="16" t="s">
        <v>78</v>
      </c>
      <c r="C30" s="18" t="str">
        <f>'BPU Béton'!C30</f>
        <v>U</v>
      </c>
      <c r="D30" s="15">
        <f>'BPU Béton'!D30</f>
        <v>0</v>
      </c>
      <c r="E30" s="15">
        <v>200</v>
      </c>
      <c r="F30" s="4">
        <f t="shared" ref="F30" si="5">D30*E30</f>
        <v>0</v>
      </c>
    </row>
    <row r="31" spans="1:6" ht="30" customHeight="1" x14ac:dyDescent="0.35">
      <c r="A31" s="37" t="s">
        <v>67</v>
      </c>
      <c r="B31" s="38"/>
      <c r="C31" s="38"/>
      <c r="D31" s="38"/>
      <c r="E31" s="38"/>
      <c r="F31" s="39"/>
    </row>
    <row r="32" spans="1:6" ht="30" customHeight="1" x14ac:dyDescent="0.35">
      <c r="A32" s="3">
        <f>'BPU Béton'!A32</f>
        <v>26</v>
      </c>
      <c r="B32" s="22" t="s">
        <v>55</v>
      </c>
      <c r="C32" s="18" t="str">
        <f>'BPU Béton'!C32</f>
        <v>T</v>
      </c>
      <c r="D32" s="15">
        <f>'BPU Béton'!D32</f>
        <v>0</v>
      </c>
      <c r="E32" s="15">
        <v>100</v>
      </c>
      <c r="F32" s="4">
        <f t="shared" si="0"/>
        <v>0</v>
      </c>
    </row>
    <row r="33" spans="1:6" ht="30" customHeight="1" x14ac:dyDescent="0.35">
      <c r="A33" s="3">
        <f>'BPU Béton'!A33</f>
        <v>27</v>
      </c>
      <c r="B33" s="22" t="s">
        <v>60</v>
      </c>
      <c r="C33" s="18" t="str">
        <f>'BPU Béton'!C33</f>
        <v>T</v>
      </c>
      <c r="D33" s="15">
        <f>'BPU Béton'!D33</f>
        <v>0</v>
      </c>
      <c r="E33" s="15">
        <v>100</v>
      </c>
      <c r="F33" s="4">
        <f t="shared" si="0"/>
        <v>0</v>
      </c>
    </row>
    <row r="34" spans="1:6" ht="30" customHeight="1" x14ac:dyDescent="0.35">
      <c r="A34" s="3">
        <f>'BPU Béton'!A34</f>
        <v>28</v>
      </c>
      <c r="B34" s="22" t="s">
        <v>56</v>
      </c>
      <c r="C34" s="18" t="str">
        <f>'BPU Béton'!C34</f>
        <v>T</v>
      </c>
      <c r="D34" s="15">
        <f>'BPU Béton'!D34</f>
        <v>0</v>
      </c>
      <c r="E34" s="15">
        <v>2000</v>
      </c>
      <c r="F34" s="4">
        <f t="shared" si="0"/>
        <v>0</v>
      </c>
    </row>
    <row r="35" spans="1:6" ht="30" customHeight="1" x14ac:dyDescent="0.35">
      <c r="A35" s="3">
        <f>'BPU Béton'!A35</f>
        <v>29</v>
      </c>
      <c r="B35" s="22" t="s">
        <v>57</v>
      </c>
      <c r="C35" s="18" t="str">
        <f>'BPU Béton'!C35</f>
        <v>T</v>
      </c>
      <c r="D35" s="15">
        <f>'BPU Béton'!D35</f>
        <v>0</v>
      </c>
      <c r="E35" s="15">
        <v>1000</v>
      </c>
      <c r="F35" s="4">
        <f t="shared" si="0"/>
        <v>0</v>
      </c>
    </row>
    <row r="36" spans="1:6" ht="30" customHeight="1" x14ac:dyDescent="0.35">
      <c r="A36" s="3">
        <f>'BPU Béton'!A36</f>
        <v>30</v>
      </c>
      <c r="B36" s="22" t="s">
        <v>59</v>
      </c>
      <c r="C36" s="18" t="str">
        <f>'BPU Béton'!C36</f>
        <v>T</v>
      </c>
      <c r="D36" s="15">
        <f>'BPU Béton'!D36</f>
        <v>0</v>
      </c>
      <c r="E36" s="15">
        <v>400</v>
      </c>
      <c r="F36" s="4">
        <f t="shared" si="0"/>
        <v>0</v>
      </c>
    </row>
    <row r="37" spans="1:6" ht="30" customHeight="1" x14ac:dyDescent="0.35">
      <c r="A37" s="3">
        <f>'BPU Béton'!A37</f>
        <v>31</v>
      </c>
      <c r="B37" s="22" t="s">
        <v>58</v>
      </c>
      <c r="C37" s="18" t="str">
        <f>'BPU Béton'!C37</f>
        <v>T</v>
      </c>
      <c r="D37" s="15">
        <f>'BPU Béton'!D37</f>
        <v>0</v>
      </c>
      <c r="E37" s="15">
        <v>400</v>
      </c>
      <c r="F37" s="4">
        <f t="shared" si="0"/>
        <v>0</v>
      </c>
    </row>
    <row r="38" spans="1:6" ht="30" customHeight="1" x14ac:dyDescent="0.35">
      <c r="A38" s="3">
        <f>'BPU Béton'!A38</f>
        <v>32</v>
      </c>
      <c r="B38" s="16" t="s">
        <v>13</v>
      </c>
      <c r="C38" s="18" t="str">
        <f>'BPU Béton'!C38</f>
        <v>T</v>
      </c>
      <c r="D38" s="15">
        <f>'BPU Béton'!D38</f>
        <v>0</v>
      </c>
      <c r="E38" s="15">
        <v>20</v>
      </c>
      <c r="F38" s="4">
        <f t="shared" si="0"/>
        <v>0</v>
      </c>
    </row>
    <row r="39" spans="1:6" ht="30" customHeight="1" x14ac:dyDescent="0.35">
      <c r="A39" s="3">
        <f>'BPU Béton'!A39</f>
        <v>33</v>
      </c>
      <c r="B39" s="16" t="s">
        <v>14</v>
      </c>
      <c r="C39" s="18" t="str">
        <f>'BPU Béton'!C39</f>
        <v>U</v>
      </c>
      <c r="D39" s="15">
        <f>'BPU Béton'!D39</f>
        <v>0</v>
      </c>
      <c r="E39" s="15">
        <v>10</v>
      </c>
      <c r="F39" s="4">
        <f t="shared" si="0"/>
        <v>0</v>
      </c>
    </row>
    <row r="40" spans="1:6" ht="30" customHeight="1" x14ac:dyDescent="0.35">
      <c r="A40" s="3">
        <f>'BPU Béton'!A40</f>
        <v>34</v>
      </c>
      <c r="B40" s="20" t="s">
        <v>15</v>
      </c>
      <c r="C40" s="18" t="str">
        <f>'BPU Béton'!C40</f>
        <v>T</v>
      </c>
      <c r="D40" s="15">
        <f>'BPU Béton'!D40</f>
        <v>0</v>
      </c>
      <c r="E40" s="15">
        <v>20</v>
      </c>
      <c r="F40" s="4">
        <f t="shared" si="0"/>
        <v>0</v>
      </c>
    </row>
    <row r="41" spans="1:6" ht="30" customHeight="1" x14ac:dyDescent="0.35">
      <c r="A41" s="3">
        <f>'BPU Béton'!A41</f>
        <v>35</v>
      </c>
      <c r="B41" s="16" t="s">
        <v>16</v>
      </c>
      <c r="C41" s="18" t="str">
        <f>'BPU Béton'!C41</f>
        <v>U</v>
      </c>
      <c r="D41" s="15">
        <f>'BPU Béton'!D41</f>
        <v>0</v>
      </c>
      <c r="E41" s="15">
        <v>10</v>
      </c>
      <c r="F41" s="4">
        <f t="shared" si="0"/>
        <v>0</v>
      </c>
    </row>
    <row r="42" spans="1:6" ht="30" customHeight="1" x14ac:dyDescent="0.35">
      <c r="A42" s="3">
        <f>'BPU Béton'!A42</f>
        <v>36</v>
      </c>
      <c r="B42" s="16" t="s">
        <v>17</v>
      </c>
      <c r="C42" s="18" t="str">
        <f>'BPU Béton'!C42</f>
        <v>T</v>
      </c>
      <c r="D42" s="15">
        <f>'BPU Béton'!D42</f>
        <v>0</v>
      </c>
      <c r="E42" s="15">
        <v>20</v>
      </c>
      <c r="F42" s="4">
        <f t="shared" si="0"/>
        <v>0</v>
      </c>
    </row>
    <row r="43" spans="1:6" ht="30" customHeight="1" x14ac:dyDescent="0.35">
      <c r="A43" s="3">
        <f>'BPU Béton'!A43</f>
        <v>37</v>
      </c>
      <c r="B43" s="16" t="s">
        <v>18</v>
      </c>
      <c r="C43" s="18" t="str">
        <f>'BPU Béton'!C43</f>
        <v>T</v>
      </c>
      <c r="D43" s="15">
        <f>'BPU Béton'!D43</f>
        <v>0</v>
      </c>
      <c r="E43" s="15">
        <v>20</v>
      </c>
      <c r="F43" s="4">
        <f t="shared" si="0"/>
        <v>0</v>
      </c>
    </row>
    <row r="44" spans="1:6" ht="30" customHeight="1" x14ac:dyDescent="0.35">
      <c r="A44" s="3">
        <f>'BPU Béton'!A44</f>
        <v>38</v>
      </c>
      <c r="B44" s="10" t="s">
        <v>19</v>
      </c>
      <c r="C44" s="18" t="str">
        <f>'BPU Béton'!C44</f>
        <v>T</v>
      </c>
      <c r="D44" s="15">
        <f>'BPU Béton'!D44</f>
        <v>0</v>
      </c>
      <c r="E44" s="15">
        <v>400</v>
      </c>
      <c r="F44" s="4">
        <f t="shared" si="0"/>
        <v>0</v>
      </c>
    </row>
    <row r="45" spans="1:6" ht="30" customHeight="1" x14ac:dyDescent="0.35">
      <c r="A45" s="3">
        <f>'BPU Béton'!A45</f>
        <v>39</v>
      </c>
      <c r="B45" s="16" t="s">
        <v>20</v>
      </c>
      <c r="C45" s="18" t="str">
        <f>'BPU Béton'!C45</f>
        <v>T</v>
      </c>
      <c r="D45" s="15">
        <f>'BPU Béton'!D45</f>
        <v>0</v>
      </c>
      <c r="E45" s="15">
        <v>50</v>
      </c>
      <c r="F45" s="4">
        <f t="shared" si="0"/>
        <v>0</v>
      </c>
    </row>
    <row r="46" spans="1:6" ht="30" customHeight="1" x14ac:dyDescent="0.35">
      <c r="A46" s="3">
        <f>'BPU Béton'!A46</f>
        <v>40</v>
      </c>
      <c r="B46" s="16" t="s">
        <v>21</v>
      </c>
      <c r="C46" s="18" t="str">
        <f>'BPU Béton'!C46</f>
        <v>U</v>
      </c>
      <c r="D46" s="15">
        <f>'BPU Béton'!D46</f>
        <v>0</v>
      </c>
      <c r="E46" s="15">
        <v>20</v>
      </c>
      <c r="F46" s="4">
        <f t="shared" si="0"/>
        <v>0</v>
      </c>
    </row>
    <row r="47" spans="1:6" ht="30" customHeight="1" x14ac:dyDescent="0.35">
      <c r="A47" s="3">
        <f>'BPU Béton'!A47</f>
        <v>41</v>
      </c>
      <c r="B47" s="16" t="s">
        <v>22</v>
      </c>
      <c r="C47" s="18" t="str">
        <f>'BPU Béton'!C47</f>
        <v>T</v>
      </c>
      <c r="D47" s="15">
        <f>'BPU Béton'!D47</f>
        <v>0</v>
      </c>
      <c r="E47" s="15">
        <v>400</v>
      </c>
      <c r="F47" s="4">
        <f t="shared" si="0"/>
        <v>0</v>
      </c>
    </row>
    <row r="48" spans="1:6" ht="30" customHeight="1" x14ac:dyDescent="0.35">
      <c r="A48" s="3">
        <f>'BPU Béton'!A48</f>
        <v>42</v>
      </c>
      <c r="B48" s="16" t="s">
        <v>23</v>
      </c>
      <c r="C48" s="18" t="str">
        <f>'BPU Béton'!C48</f>
        <v>U</v>
      </c>
      <c r="D48" s="15">
        <f>'BPU Béton'!D48</f>
        <v>0</v>
      </c>
      <c r="E48" s="15">
        <v>50</v>
      </c>
      <c r="F48" s="4">
        <f t="shared" si="0"/>
        <v>0</v>
      </c>
    </row>
    <row r="49" spans="1:6" ht="30" customHeight="1" x14ac:dyDescent="0.35">
      <c r="A49" s="37" t="s">
        <v>42</v>
      </c>
      <c r="B49" s="38"/>
      <c r="C49" s="38"/>
      <c r="D49" s="38"/>
      <c r="E49" s="38"/>
      <c r="F49" s="39"/>
    </row>
    <row r="50" spans="1:6" ht="30" customHeight="1" x14ac:dyDescent="0.35">
      <c r="A50" s="3">
        <f>'BPU Béton'!A50</f>
        <v>43</v>
      </c>
      <c r="B50" s="20" t="s">
        <v>44</v>
      </c>
      <c r="C50" s="18" t="str">
        <f>'BPU Béton'!C50</f>
        <v>m3</v>
      </c>
      <c r="D50" s="15">
        <f>'BPU Béton'!D50</f>
        <v>0</v>
      </c>
      <c r="E50" s="15">
        <v>50</v>
      </c>
      <c r="F50" s="4">
        <f t="shared" si="0"/>
        <v>0</v>
      </c>
    </row>
    <row r="51" spans="1:6" ht="30" customHeight="1" x14ac:dyDescent="0.35">
      <c r="A51" s="3">
        <f>'BPU Béton'!A51</f>
        <v>44</v>
      </c>
      <c r="B51" s="20" t="s">
        <v>46</v>
      </c>
      <c r="C51" s="18" t="str">
        <f>'BPU Béton'!C51</f>
        <v>m³</v>
      </c>
      <c r="D51" s="15">
        <f>'BPU Béton'!D51</f>
        <v>0</v>
      </c>
      <c r="E51" s="15">
        <v>50</v>
      </c>
      <c r="F51" s="4">
        <f t="shared" si="0"/>
        <v>0</v>
      </c>
    </row>
    <row r="52" spans="1:6" ht="30" customHeight="1" x14ac:dyDescent="0.35">
      <c r="A52" s="3">
        <f>'BPU Béton'!A52</f>
        <v>45</v>
      </c>
      <c r="B52" s="20" t="s">
        <v>48</v>
      </c>
      <c r="C52" s="18" t="str">
        <f>'BPU Béton'!C52</f>
        <v>m³</v>
      </c>
      <c r="D52" s="15">
        <f>'BPU Béton'!D52</f>
        <v>0</v>
      </c>
      <c r="E52" s="15">
        <v>50</v>
      </c>
      <c r="F52" s="4">
        <f t="shared" si="0"/>
        <v>0</v>
      </c>
    </row>
    <row r="53" spans="1:6" ht="30" customHeight="1" x14ac:dyDescent="0.35">
      <c r="A53" s="3">
        <f>'BPU Béton'!A53</f>
        <v>46</v>
      </c>
      <c r="B53" s="16" t="s">
        <v>63</v>
      </c>
      <c r="C53" s="18" t="str">
        <f>'BPU Béton'!C53</f>
        <v>m³</v>
      </c>
      <c r="D53" s="15">
        <f>'BPU Béton'!D53</f>
        <v>0</v>
      </c>
      <c r="E53" s="15">
        <v>50</v>
      </c>
      <c r="F53" s="4">
        <f t="shared" si="0"/>
        <v>0</v>
      </c>
    </row>
    <row r="54" spans="1:6" ht="30" customHeight="1" x14ac:dyDescent="0.35">
      <c r="A54" s="3">
        <f>'BPU Béton'!A54</f>
        <v>47</v>
      </c>
      <c r="B54" s="16" t="s">
        <v>49</v>
      </c>
      <c r="C54" s="18" t="str">
        <f>'BPU Béton'!C54</f>
        <v>m³</v>
      </c>
      <c r="D54" s="15">
        <f>'BPU Béton'!D54</f>
        <v>0</v>
      </c>
      <c r="E54" s="15">
        <v>50</v>
      </c>
      <c r="F54" s="4">
        <f t="shared" si="0"/>
        <v>0</v>
      </c>
    </row>
    <row r="55" spans="1:6" ht="30" customHeight="1" x14ac:dyDescent="0.35">
      <c r="A55" s="3">
        <f>'BPU Béton'!A55</f>
        <v>48</v>
      </c>
      <c r="B55" s="16" t="s">
        <v>62</v>
      </c>
      <c r="C55" s="18" t="str">
        <f>'BPU Béton'!C55</f>
        <v>m³</v>
      </c>
      <c r="D55" s="15">
        <f>'BPU Béton'!D55</f>
        <v>0</v>
      </c>
      <c r="E55" s="15">
        <v>700</v>
      </c>
      <c r="F55" s="4">
        <f t="shared" si="0"/>
        <v>0</v>
      </c>
    </row>
    <row r="56" spans="1:6" ht="30" customHeight="1" x14ac:dyDescent="0.35">
      <c r="A56" s="3">
        <f>'BPU Béton'!A56</f>
        <v>49</v>
      </c>
      <c r="B56" s="16" t="s">
        <v>65</v>
      </c>
      <c r="C56" s="18" t="str">
        <f>'BPU Béton'!C56</f>
        <v>m³</v>
      </c>
      <c r="D56" s="15">
        <f>'BPU Béton'!D56</f>
        <v>0</v>
      </c>
      <c r="E56" s="15">
        <v>50</v>
      </c>
      <c r="F56" s="4">
        <f t="shared" si="0"/>
        <v>0</v>
      </c>
    </row>
    <row r="57" spans="1:6" ht="30" customHeight="1" x14ac:dyDescent="0.35">
      <c r="A57" s="3">
        <f>'BPU Béton'!A57</f>
        <v>50</v>
      </c>
      <c r="B57" s="16" t="s">
        <v>64</v>
      </c>
      <c r="C57" s="18" t="str">
        <f>'BPU Béton'!C57</f>
        <v>m³</v>
      </c>
      <c r="D57" s="15">
        <f>'BPU Béton'!D57</f>
        <v>0</v>
      </c>
      <c r="E57" s="15">
        <v>50</v>
      </c>
      <c r="F57" s="4">
        <f>D57*E57</f>
        <v>0</v>
      </c>
    </row>
    <row r="58" spans="1:6" ht="30" customHeight="1" x14ac:dyDescent="0.35">
      <c r="A58" s="3">
        <f>'BPU Béton'!A58</f>
        <v>51</v>
      </c>
      <c r="B58" s="16" t="s">
        <v>66</v>
      </c>
      <c r="C58" s="18" t="str">
        <f>'BPU Béton'!C58</f>
        <v>m³</v>
      </c>
      <c r="D58" s="15">
        <f>'BPU Béton'!D58</f>
        <v>0</v>
      </c>
      <c r="E58" s="15">
        <v>50</v>
      </c>
      <c r="F58" s="4">
        <f t="shared" si="0"/>
        <v>0</v>
      </c>
    </row>
    <row r="59" spans="1:6" ht="30" customHeight="1" x14ac:dyDescent="0.35">
      <c r="A59" s="3">
        <f>'BPU Béton'!A59</f>
        <v>52</v>
      </c>
      <c r="B59" s="16" t="s">
        <v>50</v>
      </c>
      <c r="C59" s="18" t="str">
        <f>'BPU Béton'!C59</f>
        <v>m³</v>
      </c>
      <c r="D59" s="15">
        <f>'BPU Béton'!D59</f>
        <v>0</v>
      </c>
      <c r="E59" s="15">
        <v>50</v>
      </c>
      <c r="F59" s="4">
        <f t="shared" si="0"/>
        <v>0</v>
      </c>
    </row>
    <row r="60" spans="1:6" ht="30" customHeight="1" x14ac:dyDescent="0.35">
      <c r="A60" s="3">
        <f>'BPU Béton'!A60</f>
        <v>53</v>
      </c>
      <c r="B60" s="20" t="s">
        <v>51</v>
      </c>
      <c r="C60" s="18" t="str">
        <f>'BPU Béton'!C60</f>
        <v>m³</v>
      </c>
      <c r="D60" s="15">
        <f>'BPU Béton'!D60</f>
        <v>0</v>
      </c>
      <c r="E60" s="15">
        <v>50</v>
      </c>
      <c r="F60" s="4">
        <f t="shared" si="0"/>
        <v>0</v>
      </c>
    </row>
    <row r="61" spans="1:6" ht="30" customHeight="1" x14ac:dyDescent="0.35">
      <c r="A61" s="3">
        <f>'BPU Béton'!A61</f>
        <v>54</v>
      </c>
      <c r="B61" s="20" t="s">
        <v>52</v>
      </c>
      <c r="C61" s="18" t="str">
        <f>'BPU Béton'!C61</f>
        <v>U</v>
      </c>
      <c r="D61" s="15">
        <f>'BPU Béton'!D61</f>
        <v>0</v>
      </c>
      <c r="E61" s="15">
        <v>10</v>
      </c>
      <c r="F61" s="4">
        <f t="shared" si="0"/>
        <v>0</v>
      </c>
    </row>
    <row r="62" spans="1:6" ht="30" customHeight="1" x14ac:dyDescent="0.35">
      <c r="A62" s="37" t="s">
        <v>8</v>
      </c>
      <c r="B62" s="38"/>
      <c r="C62" s="38"/>
      <c r="D62" s="38"/>
      <c r="E62" s="38"/>
      <c r="F62" s="39"/>
    </row>
    <row r="63" spans="1:6" ht="30" customHeight="1" x14ac:dyDescent="0.35">
      <c r="A63" s="3">
        <f>'BPU Béton'!A63</f>
        <v>55</v>
      </c>
      <c r="B63" s="40" t="str">
        <f>'BPU Béton'!B63</f>
        <v>Livraison sur une emprise de la ville de Ventiseri (ou site limitrophe situé dans un rayon de 25 km)</v>
      </c>
      <c r="C63" s="18" t="str">
        <f>'BPU Béton'!C63</f>
        <v>T</v>
      </c>
      <c r="D63" s="15">
        <f>'BPU Béton'!D63</f>
        <v>0</v>
      </c>
      <c r="E63" s="15">
        <v>4000</v>
      </c>
      <c r="F63" s="4">
        <f t="shared" ref="F63" si="6">D63*E63</f>
        <v>0</v>
      </c>
    </row>
    <row r="64" spans="1:6" ht="30" customHeight="1" x14ac:dyDescent="0.35">
      <c r="A64" s="3">
        <f>'BPU Béton'!A64</f>
        <v>56</v>
      </c>
      <c r="B64" s="40" t="str">
        <f>'BPU Béton'!B64</f>
        <v>Livraison sur une emprise de la ville de Calvi (ou site limitrophe situé dans un rayon de 25 km)</v>
      </c>
      <c r="C64" s="18" t="s">
        <v>2</v>
      </c>
      <c r="D64" s="15">
        <f>'BPU Béton'!D67</f>
        <v>0</v>
      </c>
      <c r="E64" s="15">
        <v>1000</v>
      </c>
      <c r="F64" s="4">
        <f t="shared" ref="F64" si="7">D64*E64</f>
        <v>0</v>
      </c>
    </row>
    <row r="65" spans="1:6" ht="30" customHeight="1" x14ac:dyDescent="0.35">
      <c r="A65" s="3">
        <f>'BPU Béton'!A65</f>
        <v>57</v>
      </c>
      <c r="B65" s="40" t="str">
        <f>'BPU Béton'!B65</f>
        <v>Livraison sur une emprise de la ville de Bonifacio (ou site limitrophe situé dans un rayon de 25 km)</v>
      </c>
      <c r="C65" s="18" t="s">
        <v>2</v>
      </c>
      <c r="D65" s="15">
        <f>'BPU Béton'!D68</f>
        <v>0</v>
      </c>
      <c r="E65" s="15">
        <v>1000</v>
      </c>
      <c r="F65" s="4">
        <f t="shared" ref="F65" si="8">D65*E65</f>
        <v>0</v>
      </c>
    </row>
    <row r="66" spans="1:6" ht="30" customHeight="1" x14ac:dyDescent="0.35">
      <c r="A66" s="3">
        <f>'BPU Béton'!A66</f>
        <v>58</v>
      </c>
      <c r="B66" s="40" t="str">
        <f>'BPU Béton'!B66</f>
        <v>Livraison sur une emprise de la ville d'Ajaccio (ou site limitrophe situé dans un rayon de 25 km)</v>
      </c>
      <c r="C66" s="18" t="s">
        <v>2</v>
      </c>
      <c r="D66" s="15">
        <f>'BPU Béton'!D69</f>
        <v>0</v>
      </c>
      <c r="E66" s="15">
        <v>1000</v>
      </c>
      <c r="F66" s="4">
        <f t="shared" ref="F66" si="9">D66*E66</f>
        <v>0</v>
      </c>
    </row>
    <row r="67" spans="1:6" ht="15" thickBot="1" x14ac:dyDescent="0.4"/>
    <row r="68" spans="1:6" ht="30" customHeight="1" thickBot="1" x14ac:dyDescent="0.4">
      <c r="D68" s="31" t="s">
        <v>12</v>
      </c>
      <c r="E68" s="32"/>
      <c r="F68" s="14">
        <f>SUM(F6:F63)</f>
        <v>0</v>
      </c>
    </row>
  </sheetData>
  <mergeCells count="6">
    <mergeCell ref="A62:F62"/>
    <mergeCell ref="A2:F2"/>
    <mergeCell ref="A1:F1"/>
    <mergeCell ref="A5:F5"/>
    <mergeCell ref="A31:F31"/>
    <mergeCell ref="A49:F49"/>
  </mergeCells>
  <conditionalFormatting sqref="A67:A1048576 A1:A4">
    <cfRule type="duplicateValues" dxfId="22" priority="33"/>
  </conditionalFormatting>
  <conditionalFormatting sqref="A6:A13 A61 A41:A48 A32:A39 A50:A59 A18:A29">
    <cfRule type="duplicateValues" dxfId="21" priority="32"/>
  </conditionalFormatting>
  <conditionalFormatting sqref="A60">
    <cfRule type="duplicateValues" dxfId="20" priority="25"/>
  </conditionalFormatting>
  <conditionalFormatting sqref="A40">
    <cfRule type="duplicateValues" dxfId="19" priority="24"/>
  </conditionalFormatting>
  <conditionalFormatting sqref="A63:A66">
    <cfRule type="duplicateValues" dxfId="18" priority="22"/>
  </conditionalFormatting>
  <conditionalFormatting sqref="E6:E13 E18:E29">
    <cfRule type="containsBlanks" dxfId="17" priority="21">
      <formula>LEN(TRIM(E6))=0</formula>
    </cfRule>
  </conditionalFormatting>
  <conditionalFormatting sqref="E32:E48">
    <cfRule type="containsBlanks" dxfId="16" priority="20">
      <formula>LEN(TRIM(E32))=0</formula>
    </cfRule>
  </conditionalFormatting>
  <conditionalFormatting sqref="E50:E61">
    <cfRule type="containsBlanks" dxfId="15" priority="19">
      <formula>LEN(TRIM(E50))=0</formula>
    </cfRule>
  </conditionalFormatting>
  <conditionalFormatting sqref="E63">
    <cfRule type="containsBlanks" dxfId="14" priority="18">
      <formula>LEN(TRIM(E63))=0</formula>
    </cfRule>
  </conditionalFormatting>
  <conditionalFormatting sqref="E64">
    <cfRule type="containsBlanks" dxfId="13" priority="16">
      <formula>LEN(TRIM(E64))=0</formula>
    </cfRule>
  </conditionalFormatting>
  <conditionalFormatting sqref="E65">
    <cfRule type="containsBlanks" dxfId="12" priority="14">
      <formula>LEN(TRIM(E65))=0</formula>
    </cfRule>
  </conditionalFormatting>
  <conditionalFormatting sqref="E66">
    <cfRule type="containsBlanks" dxfId="11" priority="12">
      <formula>LEN(TRIM(E66))=0</formula>
    </cfRule>
  </conditionalFormatting>
  <conditionalFormatting sqref="B63:B66">
    <cfRule type="duplicateValues" dxfId="10" priority="11"/>
  </conditionalFormatting>
  <conditionalFormatting sqref="A14">
    <cfRule type="duplicateValues" dxfId="9" priority="10"/>
  </conditionalFormatting>
  <conditionalFormatting sqref="E14">
    <cfRule type="containsBlanks" dxfId="8" priority="9">
      <formula>LEN(TRIM(E14))=0</formula>
    </cfRule>
  </conditionalFormatting>
  <conditionalFormatting sqref="A15">
    <cfRule type="duplicateValues" dxfId="7" priority="8"/>
  </conditionalFormatting>
  <conditionalFormatting sqref="E15">
    <cfRule type="containsBlanks" dxfId="6" priority="7">
      <formula>LEN(TRIM(E15))=0</formula>
    </cfRule>
  </conditionalFormatting>
  <conditionalFormatting sqref="A16">
    <cfRule type="duplicateValues" dxfId="5" priority="6"/>
  </conditionalFormatting>
  <conditionalFormatting sqref="E16">
    <cfRule type="containsBlanks" dxfId="4" priority="5">
      <formula>LEN(TRIM(E16))=0</formula>
    </cfRule>
  </conditionalFormatting>
  <conditionalFormatting sqref="A17">
    <cfRule type="duplicateValues" dxfId="3" priority="4"/>
  </conditionalFormatting>
  <conditionalFormatting sqref="E17">
    <cfRule type="containsBlanks" dxfId="2" priority="3">
      <formula>LEN(TRIM(E17))=0</formula>
    </cfRule>
  </conditionalFormatting>
  <conditionalFormatting sqref="A30">
    <cfRule type="duplicateValues" dxfId="1" priority="2"/>
  </conditionalFormatting>
  <conditionalFormatting sqref="E30">
    <cfRule type="containsBlanks" dxfId="0" priority="1">
      <formula>LEN(TRIM(E30))=0</formula>
    </cfRule>
  </conditionalFormatting>
  <printOptions horizontalCentered="1"/>
  <pageMargins left="0.19685039370078741" right="0.19685039370078741" top="0.59055118110236227" bottom="0.19685039370078741" header="0.31496062992125984" footer="0.31496062992125984"/>
  <pageSetup paperSize="9" scale="64" orientation="portrait" r:id="rId1"/>
  <headerFooter>
    <oddHeader xml:space="preserve">&amp;Rprojet ESID n° :           </oddHeader>
    <oddFooter>&amp;RPage &amp;P sur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0AF255A15DE341A67A78A49DAB29E2" ma:contentTypeVersion="2" ma:contentTypeDescription="Crée un document." ma:contentTypeScope="" ma:versionID="fcfb42a01af99926616f6ce1cad3a03f">
  <xsd:schema xmlns:xsd="http://www.w3.org/2001/XMLSchema" xmlns:xs="http://www.w3.org/2001/XMLSchema" xmlns:p="http://schemas.microsoft.com/office/2006/metadata/properties" xmlns:ns2="http://schemas.microsoft.com/sharepoint/v3/fields" xmlns:ns3="0de6f429-dc8e-4324-b759-3c745293eb41" targetNamespace="http://schemas.microsoft.com/office/2006/metadata/properties" ma:root="true" ma:fieldsID="3cdb55f439b0856a7b7140dd41cdfea9" ns2:_="" ns3:_="">
    <xsd:import namespace="http://schemas.microsoft.com/sharepoint/v3/fields"/>
    <xsd:import namespace="0de6f429-dc8e-4324-b759-3c745293eb41"/>
    <xsd:element name="properties">
      <xsd:complexType>
        <xsd:sequence>
          <xsd:element name="documentManagement">
            <xsd:complexType>
              <xsd:all>
                <xsd:element ref="ns2:_Status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8" nillable="true" ma:displayName="État" ma:default="Non commencé" ma:internalName="_Status">
      <xsd:simpleType>
        <xsd:union memberTypes="dms:Text">
          <xsd:simpleType>
            <xsd:restriction base="dms:Choice">
              <xsd:enumeration value="Non commencé"/>
              <xsd:enumeration value="Brouillon"/>
              <xsd:enumeration value="Révisé"/>
              <xsd:enumeration value="Planifié"/>
              <xsd:enumeration value="Publié"/>
              <xsd:enumeration value="Final"/>
              <xsd:enumeration value="Date d'expiration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e6f429-dc8e-4324-b759-3c745293eb4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 ma:index="9" ma:displayName="Commentaire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État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tatus xmlns="http://schemas.microsoft.com/sharepoint/v3/fields">Non commencé</_Status>
  </documentManagement>
</p:properties>
</file>

<file path=customXml/itemProps1.xml><?xml version="1.0" encoding="utf-8"?>
<ds:datastoreItem xmlns:ds="http://schemas.openxmlformats.org/officeDocument/2006/customXml" ds:itemID="{2BD03265-63A3-419E-8A06-9AC56E0AFD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315C95-15DE-410F-8937-70B7CB7455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0de6f429-dc8e-4324-b759-3c745293eb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11B43D4-20B9-4D97-B200-566200AFCD22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0de6f429-dc8e-4324-b759-3c745293eb41"/>
    <ds:schemaRef ds:uri="http://schemas.microsoft.com/sharepoint/v3/field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Béton</vt:lpstr>
      <vt:lpstr>DQE Béton</vt:lpstr>
      <vt:lpstr>'BPU Béton'!Impression_des_titres</vt:lpstr>
      <vt:lpstr>'DQE Béton'!Impression_des_titres</vt:lpstr>
      <vt:lpstr>'BPU Béton'!Zone_d_impression</vt:lpstr>
      <vt:lpstr>'DQE Béton'!Zone_d_impression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2025-03-31T13:52:32Z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0x010100D60AF255A15DE341A67A78A49DAB29E2</vt:lpwstr>
  </property>
</Properties>
</file>